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<sst xmlns="http://schemas.openxmlformats.org/spreadsheetml/2006/main" count="101" uniqueCount="72">
  <si>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</si>
  <si>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</si>
  <si>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</si>
  <si>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</si>
  <si>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</si>
  <si>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</si>
  <si>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</si>
  <si>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</si>
  <si>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</si>
  <si>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</si>
  <si>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</si>
  <si>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</si>
  <si>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</si>
  <si>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</si>
  <si>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</si>
  <si>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</si>
  <si>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</si>
  <si>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</si>
  <si>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</si>
  <si>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</si>
  <si>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</si>
  <si>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</si>
  <si>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</si>
  <si>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</si>
  <si>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</si>
  <si>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 xml:space="preserve">Zakup materiałów papierniczych do sprzętu drukarskiego </t>
  </si>
  <si>
    <t xml:space="preserve"> i urządzeń ksero.</t>
  </si>
  <si>
    <t>Różne opłaty i składki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</si>
  <si>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</si>
  <si>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</si>
  <si>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</si>
  <si>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</si>
  <si>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</si>
  <si>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</si>
  <si>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</si>
  <si>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</si>
  <si>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</si>
  <si>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</si>
  <si>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</si>
  <si>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</si>
  <si>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</si>
  <si>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</si>
  <si>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</si>
  <si>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</si>
  <si>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</si>
  <si>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</si>
  <si>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</si>
  <si>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</si>
  <si>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</si>
  <si>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</si>
  <si>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</si>
  <si>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</si>
  <si>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</si>
  <si>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</si>
  <si>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</si>
  <si>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</si>
  <si>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</si>
  <si>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</si>
  <si>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</si>
  <si>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</si>
  <si>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</si>
  <si>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</si>
  <si>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</si>
  <si>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</si>
  <si>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</si>
  <si>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</si>
  <si>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</si>
  <si>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</si>
  <si>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</si>
  <si>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Załącznik nr 3 do zarządzenia Wójta Gminy</t>
  </si>
  <si>
    <t xml:space="preserve">                                                                               Zaniemyśl z dnia 29 czerwca 2007 roku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</si>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</sst>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4" fontId="5" fillId="3" borderId="2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4" fontId="9" fillId="0" borderId="23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5" fillId="3" borderId="18" xfId="0" applyFont="1" applyFill="1" applyBorder="1" applyAlignment="1">
      <alignment/>
    </xf>
    <xf numFmtId="4" fontId="5" fillId="3" borderId="25" xfId="0" applyNumberFormat="1" applyFont="1" applyFill="1" applyBorder="1" applyAlignment="1">
      <alignment horizontal="right"/>
    </xf>
    <xf numFmtId="4" fontId="5" fillId="3" borderId="2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6" xfId="0" applyFont="1" applyBorder="1" applyAlignment="1">
      <alignment/>
    </xf>
    <xf numFmtId="0" fontId="5" fillId="3" borderId="1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79">
      <selection activeCell="D110" sqref="D110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69</v>
      </c>
    </row>
    <row r="2" ht="12.75">
      <c r="D2" t="s">
        <v>70</v>
      </c>
    </row>
    <row r="3" ht="12.75">
      <c r="D3" t="s">
        <v>0</v>
      </c>
    </row>
    <row r="4" spans="4:6" ht="18">
      <c r="D4" t="s">
        <v>1</v>
      </c>
      <c r="E4" s="1"/>
      <c r="F4" s="2"/>
    </row>
    <row r="5" spans="4:6" ht="15.75">
      <c r="D5" s="3" t="s">
        <v>2</v>
      </c>
      <c r="E5" s="1"/>
      <c r="F5" s="4"/>
    </row>
    <row r="6" spans="4:6" ht="15.75">
      <c r="D6" s="3" t="s">
        <v>3</v>
      </c>
      <c r="E6" s="1"/>
      <c r="F6" s="4"/>
    </row>
    <row r="7" spans="4:5" ht="15.75">
      <c r="D7" s="3" t="s">
        <v>4</v>
      </c>
      <c r="E7" s="1" t="s">
        <v>5</v>
      </c>
    </row>
    <row r="8" ht="16.5" thickBot="1">
      <c r="E8" s="5"/>
    </row>
    <row r="9" spans="1:6" ht="23.25">
      <c r="A9" s="6" t="s">
        <v>6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7</v>
      </c>
      <c r="B11" s="17" t="s">
        <v>8</v>
      </c>
      <c r="C11" s="18" t="s">
        <v>9</v>
      </c>
      <c r="D11" s="19" t="s">
        <v>10</v>
      </c>
      <c r="E11" s="10" t="s">
        <v>11</v>
      </c>
      <c r="F11" s="20" t="s">
        <v>12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13</v>
      </c>
      <c r="B14" s="30"/>
      <c r="C14" s="31"/>
      <c r="D14" s="32" t="s">
        <v>14</v>
      </c>
      <c r="E14" s="33">
        <f>SUM(E15)</f>
        <v>83731</v>
      </c>
      <c r="F14" s="34">
        <f>SUM(F15)</f>
        <v>83731</v>
      </c>
    </row>
    <row r="15" spans="1:6" ht="13.5" thickBot="1">
      <c r="A15" s="35"/>
      <c r="B15" s="36" t="s">
        <v>15</v>
      </c>
      <c r="C15" s="36"/>
      <c r="D15" s="37" t="s">
        <v>16</v>
      </c>
      <c r="E15" s="38">
        <f>SUM(E16:E26)</f>
        <v>83731</v>
      </c>
      <c r="F15" s="38">
        <f>SUM(F19:F26)</f>
        <v>83731</v>
      </c>
    </row>
    <row r="16" spans="1:6" ht="12.75">
      <c r="A16" s="39"/>
      <c r="B16" s="40"/>
      <c r="C16" s="40"/>
      <c r="D16" s="41" t="s">
        <v>17</v>
      </c>
      <c r="E16" s="42"/>
      <c r="F16" s="42"/>
    </row>
    <row r="17" spans="1:6" ht="12.75">
      <c r="A17" s="43"/>
      <c r="B17" s="44"/>
      <c r="C17" s="44"/>
      <c r="D17" s="45" t="s">
        <v>18</v>
      </c>
      <c r="E17" s="46"/>
      <c r="F17" s="46"/>
    </row>
    <row r="18" spans="1:6" ht="12.75">
      <c r="A18" s="43"/>
      <c r="B18" s="44"/>
      <c r="C18" s="47">
        <v>2010</v>
      </c>
      <c r="D18" s="45" t="s">
        <v>19</v>
      </c>
      <c r="E18" s="48">
        <v>83731</v>
      </c>
      <c r="F18" s="48"/>
    </row>
    <row r="19" spans="1:6" ht="12.75">
      <c r="A19" s="43"/>
      <c r="B19" s="44"/>
      <c r="C19" s="49">
        <v>4110</v>
      </c>
      <c r="D19" s="41" t="s">
        <v>20</v>
      </c>
      <c r="E19" s="48"/>
      <c r="F19" s="48">
        <v>114</v>
      </c>
    </row>
    <row r="20" spans="1:6" ht="12.75">
      <c r="A20" s="43"/>
      <c r="B20" s="44"/>
      <c r="C20" s="49">
        <v>4120</v>
      </c>
      <c r="D20" s="41" t="s">
        <v>21</v>
      </c>
      <c r="E20" s="48"/>
      <c r="F20" s="48">
        <v>17</v>
      </c>
    </row>
    <row r="21" spans="1:6" ht="12.75">
      <c r="A21" s="43"/>
      <c r="B21" s="44"/>
      <c r="C21" s="50">
        <v>4170</v>
      </c>
      <c r="D21" s="41" t="s">
        <v>22</v>
      </c>
      <c r="E21" s="48"/>
      <c r="F21" s="48">
        <v>658</v>
      </c>
    </row>
    <row r="22" spans="1:6" ht="12.75">
      <c r="A22" s="43"/>
      <c r="B22" s="44"/>
      <c r="C22" s="50">
        <v>4210</v>
      </c>
      <c r="D22" s="51" t="s">
        <v>23</v>
      </c>
      <c r="E22" s="48"/>
      <c r="F22" s="48">
        <v>242</v>
      </c>
    </row>
    <row r="23" spans="1:6" ht="12.75">
      <c r="A23" s="43"/>
      <c r="B23" s="44"/>
      <c r="C23" s="50">
        <v>4300</v>
      </c>
      <c r="D23" s="51" t="s">
        <v>24</v>
      </c>
      <c r="E23" s="48"/>
      <c r="F23" s="48">
        <v>600</v>
      </c>
    </row>
    <row r="24" spans="1:6" ht="12.75">
      <c r="A24" s="43"/>
      <c r="B24" s="44"/>
      <c r="C24" s="47">
        <v>4430</v>
      </c>
      <c r="D24" s="45" t="s">
        <v>27</v>
      </c>
      <c r="E24" s="48"/>
      <c r="F24" s="48">
        <v>82091</v>
      </c>
    </row>
    <row r="25" spans="1:6" ht="12.75">
      <c r="A25" s="43"/>
      <c r="B25" s="44"/>
      <c r="C25" s="50">
        <v>4740</v>
      </c>
      <c r="D25" s="51" t="s">
        <v>25</v>
      </c>
      <c r="E25" s="48"/>
      <c r="F25" s="48"/>
    </row>
    <row r="26" spans="1:6" ht="12.75">
      <c r="A26" s="43"/>
      <c r="B26" s="44"/>
      <c r="C26" s="50"/>
      <c r="D26" s="51" t="s">
        <v>26</v>
      </c>
      <c r="E26" s="48"/>
      <c r="F26" s="48">
        <v>9</v>
      </c>
    </row>
    <row r="27" spans="1:6" ht="13.5" thickBot="1">
      <c r="A27" s="43"/>
      <c r="B27" s="44"/>
      <c r="C27" s="44"/>
      <c r="D27" s="45"/>
      <c r="E27" s="46"/>
      <c r="F27" s="46"/>
    </row>
    <row r="28" spans="1:6" ht="13.5" thickBot="1">
      <c r="A28" s="29">
        <v>750</v>
      </c>
      <c r="B28" s="30"/>
      <c r="C28" s="31"/>
      <c r="D28" s="32" t="s">
        <v>28</v>
      </c>
      <c r="E28" s="33">
        <f>E29</f>
        <v>50700</v>
      </c>
      <c r="F28" s="34">
        <f>F29</f>
        <v>50700</v>
      </c>
    </row>
    <row r="29" spans="1:6" ht="13.5" thickBot="1">
      <c r="A29" s="52"/>
      <c r="B29" s="53">
        <v>75011</v>
      </c>
      <c r="C29" s="53"/>
      <c r="D29" s="54" t="s">
        <v>29</v>
      </c>
      <c r="E29" s="55">
        <f>SUM(E30:E35)</f>
        <v>50700</v>
      </c>
      <c r="F29" s="55">
        <f>SUM(F30:F35)</f>
        <v>50700</v>
      </c>
    </row>
    <row r="30" spans="1:6" ht="12.75">
      <c r="A30" s="56"/>
      <c r="B30" s="57"/>
      <c r="C30" s="57"/>
      <c r="D30" s="41" t="s">
        <v>17</v>
      </c>
      <c r="E30" s="58"/>
      <c r="F30" s="58"/>
    </row>
    <row r="31" spans="1:6" ht="12.75">
      <c r="A31" s="59"/>
      <c r="B31" s="57"/>
      <c r="C31" s="57"/>
      <c r="D31" s="41" t="s">
        <v>18</v>
      </c>
      <c r="E31" s="58"/>
      <c r="F31" s="58"/>
    </row>
    <row r="32" spans="1:6" ht="12.75">
      <c r="A32" s="59"/>
      <c r="B32" s="57"/>
      <c r="C32" s="49">
        <v>2010</v>
      </c>
      <c r="D32" s="41" t="s">
        <v>19</v>
      </c>
      <c r="E32" s="60">
        <v>50700</v>
      </c>
      <c r="F32" s="58"/>
    </row>
    <row r="33" spans="1:6" ht="12.75">
      <c r="A33" s="59"/>
      <c r="B33" s="57"/>
      <c r="C33" s="49">
        <v>4010</v>
      </c>
      <c r="D33" s="41" t="s">
        <v>30</v>
      </c>
      <c r="E33" s="60"/>
      <c r="F33" s="60">
        <v>42377</v>
      </c>
    </row>
    <row r="34" spans="1:6" ht="12.75">
      <c r="A34" s="59"/>
      <c r="B34" s="57"/>
      <c r="C34" s="49">
        <v>4110</v>
      </c>
      <c r="D34" s="41" t="s">
        <v>20</v>
      </c>
      <c r="E34" s="60"/>
      <c r="F34" s="60">
        <v>7285</v>
      </c>
    </row>
    <row r="35" spans="1:6" ht="12.75">
      <c r="A35" s="59"/>
      <c r="B35" s="57"/>
      <c r="C35" s="49">
        <v>4120</v>
      </c>
      <c r="D35" s="41" t="s">
        <v>21</v>
      </c>
      <c r="E35" s="60"/>
      <c r="F35" s="60">
        <v>1038</v>
      </c>
    </row>
    <row r="36" spans="1:6" ht="12.75">
      <c r="A36" s="59"/>
      <c r="B36" s="57"/>
      <c r="C36" s="49"/>
      <c r="D36" s="41"/>
      <c r="E36" s="60"/>
      <c r="F36" s="60"/>
    </row>
    <row r="37" spans="1:6" ht="12.75">
      <c r="A37" s="61">
        <v>751</v>
      </c>
      <c r="B37" s="62"/>
      <c r="C37" s="62"/>
      <c r="D37" s="63" t="s">
        <v>31</v>
      </c>
      <c r="E37" s="58"/>
      <c r="F37" s="58"/>
    </row>
    <row r="38" spans="1:6" ht="13.5" thickBot="1">
      <c r="A38" s="64"/>
      <c r="B38" s="65"/>
      <c r="C38" s="65"/>
      <c r="D38" s="66" t="s">
        <v>32</v>
      </c>
      <c r="E38" s="67">
        <f>E40</f>
        <v>960</v>
      </c>
      <c r="F38" s="67">
        <f>F40</f>
        <v>960</v>
      </c>
    </row>
    <row r="39" spans="1:6" ht="12.75">
      <c r="A39" s="68"/>
      <c r="B39" s="57"/>
      <c r="C39" s="57"/>
      <c r="D39" s="69" t="s">
        <v>33</v>
      </c>
      <c r="E39" s="60"/>
      <c r="F39" s="60"/>
    </row>
    <row r="40" spans="1:6" ht="13.5" thickBot="1">
      <c r="A40" s="70"/>
      <c r="B40" s="71">
        <v>75101</v>
      </c>
      <c r="C40" s="71"/>
      <c r="D40" s="72" t="s">
        <v>34</v>
      </c>
      <c r="E40" s="73">
        <f>SUM(E41:E43)</f>
        <v>960</v>
      </c>
      <c r="F40" s="73">
        <f>SUM(F41:F46)</f>
        <v>960</v>
      </c>
    </row>
    <row r="41" spans="1:6" ht="12.75">
      <c r="A41" s="68"/>
      <c r="B41" s="57"/>
      <c r="C41" s="57"/>
      <c r="D41" s="41" t="s">
        <v>17</v>
      </c>
      <c r="E41" s="60"/>
      <c r="F41" s="60"/>
    </row>
    <row r="42" spans="1:6" ht="12.75">
      <c r="A42" s="59"/>
      <c r="B42" s="57"/>
      <c r="C42" s="57"/>
      <c r="D42" s="41" t="s">
        <v>18</v>
      </c>
      <c r="E42" s="60"/>
      <c r="F42" s="60"/>
    </row>
    <row r="43" spans="1:6" ht="12.75">
      <c r="A43" s="59"/>
      <c r="B43" s="57"/>
      <c r="C43" s="49">
        <v>2010</v>
      </c>
      <c r="D43" s="41" t="s">
        <v>19</v>
      </c>
      <c r="E43" s="60">
        <v>960</v>
      </c>
      <c r="F43" s="60"/>
    </row>
    <row r="44" spans="1:6" ht="12.75">
      <c r="A44" s="59"/>
      <c r="B44" s="57"/>
      <c r="C44" s="49">
        <v>4110</v>
      </c>
      <c r="D44" s="41" t="s">
        <v>20</v>
      </c>
      <c r="E44" s="60"/>
      <c r="F44" s="60">
        <v>138</v>
      </c>
    </row>
    <row r="45" spans="1:6" ht="12.75">
      <c r="A45" s="59"/>
      <c r="B45" s="57"/>
      <c r="C45" s="49">
        <v>4120</v>
      </c>
      <c r="D45" s="41" t="s">
        <v>21</v>
      </c>
      <c r="E45" s="60"/>
      <c r="F45" s="60">
        <v>19</v>
      </c>
    </row>
    <row r="46" spans="1:6" ht="12.75">
      <c r="A46" s="59"/>
      <c r="B46" s="57"/>
      <c r="C46" s="49">
        <v>4170</v>
      </c>
      <c r="D46" s="41" t="s">
        <v>22</v>
      </c>
      <c r="E46" s="60"/>
      <c r="F46" s="60">
        <v>803</v>
      </c>
    </row>
    <row r="47" spans="1:6" ht="12.75">
      <c r="A47" s="59"/>
      <c r="B47" s="57"/>
      <c r="C47" s="74"/>
      <c r="D47" s="41"/>
      <c r="E47" s="75"/>
      <c r="F47" s="76"/>
    </row>
    <row r="48" spans="1:6" ht="12.75">
      <c r="A48" s="61">
        <v>852</v>
      </c>
      <c r="B48" s="77"/>
      <c r="C48" s="78"/>
      <c r="D48" s="79" t="s">
        <v>35</v>
      </c>
      <c r="E48" s="80">
        <f>E50+E77+E84</f>
        <v>1962300</v>
      </c>
      <c r="F48" s="81">
        <f>F50+F77+F84</f>
        <v>1962300</v>
      </c>
    </row>
    <row r="49" spans="1:6" ht="13.5" thickBot="1">
      <c r="A49" s="59"/>
      <c r="B49" s="82"/>
      <c r="C49" s="82"/>
      <c r="D49" s="83" t="s">
        <v>36</v>
      </c>
      <c r="E49" s="58"/>
      <c r="F49" s="58"/>
    </row>
    <row r="50" spans="1:6" ht="13.5" thickBot="1">
      <c r="A50" s="70"/>
      <c r="B50" s="83">
        <v>85212</v>
      </c>
      <c r="C50" s="83"/>
      <c r="D50" s="83" t="s">
        <v>37</v>
      </c>
      <c r="E50" s="55">
        <f>SUM(E51:E61)</f>
        <v>1946900</v>
      </c>
      <c r="F50" s="55">
        <f>SUM(F51:F73)</f>
        <v>1946900</v>
      </c>
    </row>
    <row r="51" spans="1:6" ht="12.75">
      <c r="A51" s="68"/>
      <c r="B51" s="82"/>
      <c r="C51" s="82"/>
      <c r="D51" s="41" t="s">
        <v>17</v>
      </c>
      <c r="E51" s="58"/>
      <c r="F51" s="58"/>
    </row>
    <row r="52" spans="1:6" ht="12.75">
      <c r="A52" s="59"/>
      <c r="B52" s="82"/>
      <c r="C52" s="50"/>
      <c r="D52" s="41" t="s">
        <v>38</v>
      </c>
      <c r="E52" s="58"/>
      <c r="F52" s="60"/>
    </row>
    <row r="53" spans="1:6" ht="12.75">
      <c r="A53" s="59"/>
      <c r="B53" s="82"/>
      <c r="C53" s="50">
        <v>2010</v>
      </c>
      <c r="D53" s="41" t="s">
        <v>39</v>
      </c>
      <c r="E53" s="84">
        <v>1946900</v>
      </c>
      <c r="F53" s="60"/>
    </row>
    <row r="54" spans="1:6" ht="12.75">
      <c r="A54" s="59"/>
      <c r="B54" s="57"/>
      <c r="C54" s="50">
        <v>3020</v>
      </c>
      <c r="D54" s="41" t="s">
        <v>40</v>
      </c>
      <c r="E54" s="84"/>
      <c r="F54" s="60">
        <v>350</v>
      </c>
    </row>
    <row r="55" spans="1:6" ht="12.75">
      <c r="A55" s="59"/>
      <c r="B55" s="82"/>
      <c r="C55" s="47">
        <v>3110</v>
      </c>
      <c r="D55" s="59" t="s">
        <v>41</v>
      </c>
      <c r="E55" s="84"/>
      <c r="F55" s="76">
        <v>1883900</v>
      </c>
    </row>
    <row r="56" spans="1:6" ht="12.75">
      <c r="A56" s="59"/>
      <c r="B56" s="82"/>
      <c r="C56" s="50">
        <v>4010</v>
      </c>
      <c r="D56" s="41" t="s">
        <v>42</v>
      </c>
      <c r="E56" s="84"/>
      <c r="F56" s="76">
        <v>23587</v>
      </c>
    </row>
    <row r="57" spans="1:6" ht="12.75">
      <c r="A57" s="59"/>
      <c r="B57" s="82"/>
      <c r="C57" s="50">
        <v>4040</v>
      </c>
      <c r="D57" s="41" t="s">
        <v>43</v>
      </c>
      <c r="E57" s="84"/>
      <c r="F57" s="76">
        <v>1586</v>
      </c>
    </row>
    <row r="58" spans="1:6" ht="12.75">
      <c r="A58" s="59"/>
      <c r="B58" s="82"/>
      <c r="C58" s="50">
        <v>4110</v>
      </c>
      <c r="D58" s="41" t="s">
        <v>44</v>
      </c>
      <c r="E58" s="84"/>
      <c r="F58" s="76">
        <v>17640</v>
      </c>
    </row>
    <row r="59" spans="1:6" ht="12.75">
      <c r="A59" s="59"/>
      <c r="B59" s="82"/>
      <c r="C59" s="50">
        <v>4120</v>
      </c>
      <c r="D59" s="41" t="s">
        <v>21</v>
      </c>
      <c r="E59" s="84"/>
      <c r="F59" s="76">
        <v>685</v>
      </c>
    </row>
    <row r="60" spans="1:6" ht="12.75">
      <c r="A60" s="59"/>
      <c r="B60" s="82"/>
      <c r="C60" s="50">
        <v>4170</v>
      </c>
      <c r="D60" s="41" t="s">
        <v>22</v>
      </c>
      <c r="E60" s="84"/>
      <c r="F60" s="76">
        <v>2700</v>
      </c>
    </row>
    <row r="61" spans="1:6" ht="12.75">
      <c r="A61" s="59"/>
      <c r="B61" s="82"/>
      <c r="C61" s="50">
        <v>4210</v>
      </c>
      <c r="D61" s="51" t="s">
        <v>23</v>
      </c>
      <c r="E61" s="58"/>
      <c r="F61" s="85">
        <v>5600</v>
      </c>
    </row>
    <row r="62" spans="1:6" ht="12.75">
      <c r="A62" s="59"/>
      <c r="B62" s="82"/>
      <c r="C62" s="86">
        <v>4260</v>
      </c>
      <c r="D62" s="87" t="s">
        <v>45</v>
      </c>
      <c r="E62" s="88"/>
      <c r="F62" s="85">
        <v>1000</v>
      </c>
    </row>
    <row r="63" spans="1:6" ht="12.75">
      <c r="A63" s="59"/>
      <c r="B63" s="82"/>
      <c r="C63" s="50">
        <v>4280</v>
      </c>
      <c r="D63" s="51" t="s">
        <v>46</v>
      </c>
      <c r="E63" s="58"/>
      <c r="F63" s="85">
        <v>50</v>
      </c>
    </row>
    <row r="64" spans="1:6" ht="12.75">
      <c r="A64" s="59"/>
      <c r="B64" s="82"/>
      <c r="C64" s="50">
        <v>4300</v>
      </c>
      <c r="D64" s="51" t="s">
        <v>24</v>
      </c>
      <c r="E64" s="58"/>
      <c r="F64" s="85">
        <v>2900</v>
      </c>
    </row>
    <row r="65" spans="1:6" ht="12.75">
      <c r="A65" s="59"/>
      <c r="B65" s="82"/>
      <c r="C65" s="50">
        <v>4360</v>
      </c>
      <c r="D65" s="51" t="s">
        <v>47</v>
      </c>
      <c r="E65" s="58"/>
      <c r="F65" s="85"/>
    </row>
    <row r="66" spans="1:6" ht="12.75">
      <c r="A66" s="59"/>
      <c r="B66" s="82"/>
      <c r="C66" s="50"/>
      <c r="D66" s="51" t="s">
        <v>48</v>
      </c>
      <c r="E66" s="58"/>
      <c r="F66" s="85">
        <v>3350</v>
      </c>
    </row>
    <row r="67" spans="1:6" ht="12.75">
      <c r="A67" s="59"/>
      <c r="B67" s="82"/>
      <c r="C67" s="47">
        <v>4410</v>
      </c>
      <c r="D67" s="89" t="s">
        <v>49</v>
      </c>
      <c r="E67" s="90"/>
      <c r="F67" s="85">
        <v>400</v>
      </c>
    </row>
    <row r="68" spans="1:6" ht="12.75">
      <c r="A68" s="59"/>
      <c r="B68" s="82"/>
      <c r="C68" s="50">
        <v>4440</v>
      </c>
      <c r="D68" s="51" t="s">
        <v>50</v>
      </c>
      <c r="E68" s="58"/>
      <c r="F68" s="85">
        <v>805</v>
      </c>
    </row>
    <row r="69" spans="1:6" ht="12.75">
      <c r="A69" s="59"/>
      <c r="B69" s="82"/>
      <c r="C69" s="50">
        <v>4700</v>
      </c>
      <c r="D69" s="51" t="s">
        <v>51</v>
      </c>
      <c r="E69" s="58"/>
      <c r="F69" s="85"/>
    </row>
    <row r="70" spans="1:6" ht="12.75">
      <c r="A70" s="59"/>
      <c r="B70" s="82"/>
      <c r="C70" s="50"/>
      <c r="D70" s="51" t="s">
        <v>52</v>
      </c>
      <c r="E70" s="58"/>
      <c r="F70" s="85">
        <v>900</v>
      </c>
    </row>
    <row r="71" spans="1:6" ht="12.75">
      <c r="A71" s="59"/>
      <c r="B71" s="82"/>
      <c r="C71" s="50">
        <v>4740</v>
      </c>
      <c r="D71" s="51" t="s">
        <v>25</v>
      </c>
      <c r="E71" s="58"/>
      <c r="F71" s="85"/>
    </row>
    <row r="72" spans="1:6" ht="12.75">
      <c r="A72" s="59"/>
      <c r="B72" s="82"/>
      <c r="C72" s="50"/>
      <c r="D72" s="51" t="s">
        <v>26</v>
      </c>
      <c r="E72" s="58"/>
      <c r="F72" s="85">
        <v>447</v>
      </c>
    </row>
    <row r="73" spans="1:6" ht="12.75">
      <c r="A73" s="59"/>
      <c r="B73" s="82"/>
      <c r="C73" s="50">
        <v>4750</v>
      </c>
      <c r="D73" s="51" t="s">
        <v>53</v>
      </c>
      <c r="E73" s="58"/>
      <c r="F73" s="85">
        <v>1000</v>
      </c>
    </row>
    <row r="74" spans="1:6" ht="12.75">
      <c r="A74" s="59"/>
      <c r="B74" s="91"/>
      <c r="C74" s="47"/>
      <c r="D74" s="51"/>
      <c r="E74" s="58"/>
      <c r="F74" s="85"/>
    </row>
    <row r="75" spans="1:6" ht="13.5" thickBot="1">
      <c r="A75" s="59"/>
      <c r="B75" s="91"/>
      <c r="C75" s="91"/>
      <c r="D75" s="92" t="s">
        <v>54</v>
      </c>
      <c r="E75" s="90"/>
      <c r="F75" s="90"/>
    </row>
    <row r="76" spans="1:6" ht="13.5" thickBot="1">
      <c r="A76" s="59"/>
      <c r="B76" s="91"/>
      <c r="C76" s="91"/>
      <c r="D76" s="83" t="s">
        <v>55</v>
      </c>
      <c r="E76" s="90"/>
      <c r="F76" s="90"/>
    </row>
    <row r="77" spans="1:6" ht="13.5" thickBot="1">
      <c r="A77" s="70"/>
      <c r="B77" s="92">
        <v>85213</v>
      </c>
      <c r="C77" s="92"/>
      <c r="D77" s="92" t="s">
        <v>56</v>
      </c>
      <c r="E77" s="73">
        <f>SUM(E78:E81)</f>
        <v>2400</v>
      </c>
      <c r="F77" s="73">
        <f>SUM(F78:F81)</f>
        <v>2400</v>
      </c>
    </row>
    <row r="78" spans="1:6" ht="12.75">
      <c r="A78" s="68"/>
      <c r="B78" s="68"/>
      <c r="C78" s="68"/>
      <c r="D78" s="41" t="s">
        <v>17</v>
      </c>
      <c r="E78" s="93"/>
      <c r="F78" s="93"/>
    </row>
    <row r="79" spans="1:6" ht="12.75">
      <c r="A79" s="59"/>
      <c r="B79" s="59"/>
      <c r="C79" s="59"/>
      <c r="D79" s="41" t="s">
        <v>38</v>
      </c>
      <c r="E79" s="94"/>
      <c r="F79" s="94"/>
    </row>
    <row r="80" spans="1:6" ht="12.75">
      <c r="A80" s="59"/>
      <c r="B80" s="59"/>
      <c r="C80" s="95">
        <v>2010</v>
      </c>
      <c r="D80" s="41" t="s">
        <v>39</v>
      </c>
      <c r="E80" s="94">
        <v>2400</v>
      </c>
      <c r="F80" s="94"/>
    </row>
    <row r="81" spans="1:6" ht="12.75">
      <c r="A81" s="59"/>
      <c r="B81" s="59"/>
      <c r="C81" s="95">
        <v>4130</v>
      </c>
      <c r="D81" s="59" t="s">
        <v>57</v>
      </c>
      <c r="E81" s="94"/>
      <c r="F81" s="94">
        <v>2400</v>
      </c>
    </row>
    <row r="82" spans="1:6" ht="12.75">
      <c r="A82" s="59"/>
      <c r="B82" s="59"/>
      <c r="C82" s="95"/>
      <c r="D82" s="59"/>
      <c r="E82" s="94"/>
      <c r="F82" s="94"/>
    </row>
    <row r="83" spans="1:6" ht="13.5" thickBot="1">
      <c r="A83" s="59"/>
      <c r="B83" s="96"/>
      <c r="C83" s="97"/>
      <c r="D83" s="83" t="s">
        <v>58</v>
      </c>
      <c r="E83" s="98"/>
      <c r="F83" s="98"/>
    </row>
    <row r="84" spans="1:6" ht="13.5" thickBot="1">
      <c r="A84" s="70"/>
      <c r="B84" s="99">
        <v>85214</v>
      </c>
      <c r="C84" s="100"/>
      <c r="D84" s="83" t="s">
        <v>59</v>
      </c>
      <c r="E84" s="55">
        <f>SUM(E85:E88)</f>
        <v>13000</v>
      </c>
      <c r="F84" s="101">
        <f>SUM(F85:F88)</f>
        <v>13000</v>
      </c>
    </row>
    <row r="85" spans="1:6" ht="12.75">
      <c r="A85" s="68"/>
      <c r="B85" s="57"/>
      <c r="C85" s="57"/>
      <c r="D85" s="41" t="s">
        <v>17</v>
      </c>
      <c r="E85" s="94"/>
      <c r="F85" s="94"/>
    </row>
    <row r="86" spans="1:6" ht="12.75">
      <c r="A86" s="59"/>
      <c r="B86" s="57"/>
      <c r="C86" s="57"/>
      <c r="D86" s="41" t="s">
        <v>60</v>
      </c>
      <c r="E86" s="94"/>
      <c r="F86" s="94"/>
    </row>
    <row r="87" spans="1:6" ht="12.75">
      <c r="A87" s="59"/>
      <c r="B87" s="57"/>
      <c r="C87" s="49">
        <v>2010</v>
      </c>
      <c r="D87" s="41" t="s">
        <v>39</v>
      </c>
      <c r="E87" s="94">
        <v>13000</v>
      </c>
      <c r="F87" s="94"/>
    </row>
    <row r="88" spans="1:6" ht="12.75">
      <c r="A88" s="59"/>
      <c r="B88" s="57"/>
      <c r="C88" s="47">
        <v>3110</v>
      </c>
      <c r="D88" s="59" t="s">
        <v>41</v>
      </c>
      <c r="E88" s="94"/>
      <c r="F88" s="94">
        <v>13000</v>
      </c>
    </row>
    <row r="89" spans="1:6" ht="13.5" thickBot="1">
      <c r="A89" s="70"/>
      <c r="B89" s="57"/>
      <c r="C89" s="57"/>
      <c r="D89" s="41"/>
      <c r="E89" s="93"/>
      <c r="F89" s="93"/>
    </row>
    <row r="90" spans="1:6" ht="13.5" thickBot="1">
      <c r="A90" s="102"/>
      <c r="B90" s="103"/>
      <c r="C90" s="104"/>
      <c r="D90" s="105" t="s">
        <v>61</v>
      </c>
      <c r="E90" s="33">
        <f>E28+E38+E48+E14</f>
        <v>2097691</v>
      </c>
      <c r="F90" s="34">
        <f>F28+F38+F48+F14</f>
        <v>2097691</v>
      </c>
    </row>
    <row r="91" ht="12.75">
      <c r="E91" s="106"/>
    </row>
    <row r="92" spans="4:6" ht="12.75">
      <c r="D92" s="107"/>
      <c r="E92" s="108"/>
      <c r="F92" s="108"/>
    </row>
    <row r="93" spans="4:6" ht="12.75">
      <c r="D93" s="109" t="s">
        <v>62</v>
      </c>
      <c r="E93" s="108"/>
      <c r="F93" s="108"/>
    </row>
    <row r="94" spans="4:6" ht="12.75">
      <c r="D94" s="110" t="s">
        <v>63</v>
      </c>
      <c r="E94" s="108"/>
      <c r="F94" s="108"/>
    </row>
    <row r="95" spans="4:6" ht="13.5" thickBot="1">
      <c r="D95" s="107"/>
      <c r="E95" s="111"/>
      <c r="F95" s="108"/>
    </row>
    <row r="96" spans="1:6" ht="24" thickBot="1">
      <c r="A96" s="112" t="s">
        <v>6</v>
      </c>
      <c r="B96" s="113"/>
      <c r="C96" s="114"/>
      <c r="D96" s="9"/>
      <c r="E96" s="10"/>
      <c r="F96" s="108"/>
    </row>
    <row r="97" spans="1:5" ht="15">
      <c r="A97" s="115" t="s">
        <v>7</v>
      </c>
      <c r="B97" s="17" t="s">
        <v>8</v>
      </c>
      <c r="C97" s="18" t="s">
        <v>9</v>
      </c>
      <c r="D97" s="19" t="s">
        <v>10</v>
      </c>
      <c r="E97" s="10" t="s">
        <v>64</v>
      </c>
    </row>
    <row r="98" spans="1:5" ht="18.75" thickBot="1">
      <c r="A98" s="21"/>
      <c r="B98" s="22"/>
      <c r="C98" s="22"/>
      <c r="D98" s="23"/>
      <c r="E98" s="24"/>
    </row>
    <row r="99" spans="1:5" ht="13.5" thickBot="1">
      <c r="A99" s="26">
        <v>1</v>
      </c>
      <c r="B99" s="27">
        <v>2</v>
      </c>
      <c r="C99" s="28">
        <v>3</v>
      </c>
      <c r="D99" s="28">
        <v>4</v>
      </c>
      <c r="E99" s="28">
        <v>5</v>
      </c>
    </row>
    <row r="100" spans="1:5" ht="13.5" thickBot="1">
      <c r="A100" s="116">
        <v>750</v>
      </c>
      <c r="B100" s="117"/>
      <c r="C100" s="117"/>
      <c r="D100" s="118" t="s">
        <v>65</v>
      </c>
      <c r="E100" s="119">
        <v>18000</v>
      </c>
    </row>
    <row r="101" spans="1:5" ht="13.5" thickBot="1">
      <c r="A101" s="120"/>
      <c r="B101" s="121">
        <v>75011</v>
      </c>
      <c r="C101" s="27"/>
      <c r="D101" s="37" t="s">
        <v>66</v>
      </c>
      <c r="E101" s="122"/>
    </row>
    <row r="102" spans="1:5" ht="12.75">
      <c r="A102" s="95"/>
      <c r="B102" s="95"/>
      <c r="C102" s="95">
        <v>2350</v>
      </c>
      <c r="D102" s="59" t="s">
        <v>67</v>
      </c>
      <c r="E102" s="59"/>
    </row>
    <row r="103" spans="1:5" ht="12.75">
      <c r="A103" s="59"/>
      <c r="B103" s="59"/>
      <c r="C103" s="59"/>
      <c r="D103" s="59" t="s">
        <v>68</v>
      </c>
      <c r="E103" s="123">
        <v>18000</v>
      </c>
    </row>
    <row r="106" spans="3:6" ht="12.75">
      <c r="C106" t="s">
        <v>71</v>
      </c>
      <c r="F106" s="124"/>
    </row>
  </sheetData>
  <printOptions/>
  <pageMargins left="0.23" right="0.23" top="0.16" bottom="0.21" header="0.16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2007-07-04T05:45:11Z</cp:lastPrinted>
  <dcterms:created xsi:type="dcterms:W3CDTF">2007-07-03T12:41:41Z</dcterms:created>
  <dcterms:modified xsi:type="dcterms:W3CDTF">2007-07-25T06:39:00Z</dcterms:modified>
  <cp:category/>
  <cp:version/>
  <cp:contentType/>
  <cp:contentStatus/>
</cp:coreProperties>
</file>