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<sst xmlns="http://schemas.openxmlformats.org/spreadsheetml/2006/main" count="94" uniqueCount="72">
  <si>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</si>
  <si>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</si>
  <si>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</si>
  <si>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</si>
  <si>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</si>
  <si>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</si>
  <si>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</si>
  <si>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</si>
  <si>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</si>
  <si>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</si>
  <si>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</si>
  <si>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</si>
  <si>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</si>
  <si>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</si>
  <si>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</si>
  <si>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</si>
  <si>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</si>
  <si>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</si>
  <si>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</si>
  <si>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</si>
  <si>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</si>
  <si>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</si>
  <si>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</si>
  <si>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</si>
  <si>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</si>
  <si>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</si>
  <si>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</si>
  <si>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</si>
  <si>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</si>
  <si>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</si>
  <si>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</si>
  <si>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</si>
  <si>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</si>
  <si>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</si>
  <si>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</si>
  <si>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</si>
  <si>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</si>
  <si>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</si>
  <si>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</si>
  <si>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</si>
  <si>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</si>
  <si>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</si>
  <si>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</si>
  <si>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</si>
  <si>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</si>
  <si>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</si>
  <si>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</si>
  <si>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</si>
  <si>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</si>
  <si>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</si>
  <si>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</si>
  <si>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</si>
  <si>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</si>
  <si>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</si>
  <si>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</si>
  <si>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</si>
  <si>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</si>
  <si>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</si>
  <si>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</si>
  <si>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</si>
  <si>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</si>
  <si>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</si>
  <si>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</si>
  <si>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</si>
  <si>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>O10</t>
  </si>
  <si>
    <t>O1095</t>
  </si>
  <si>
    <t>ROLNICTWO I ŁOWIECTWO</t>
  </si>
  <si>
    <t>Pozostała działalność</t>
  </si>
  <si>
    <t>Różne opłaty i składki</t>
  </si>
  <si>
    <t xml:space="preserve">                                                                               Załącznik nr 3 do zarządzenia Wójta Gminy</t>
  </si>
  <si>
    <t xml:space="preserve">                                                                               Zaniemyśl z dnia 18 maja 2007 roku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</si>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</sst>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9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4" fontId="5" fillId="3" borderId="2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4" fontId="9" fillId="0" borderId="23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24" xfId="0" applyFill="1" applyBorder="1" applyAlignment="1">
      <alignment/>
    </xf>
    <xf numFmtId="0" fontId="5" fillId="3" borderId="20" xfId="0" applyFont="1" applyFill="1" applyBorder="1" applyAlignment="1">
      <alignment/>
    </xf>
    <xf numFmtId="4" fontId="5" fillId="3" borderId="25" xfId="0" applyNumberFormat="1" applyFont="1" applyFill="1" applyBorder="1" applyAlignment="1">
      <alignment horizontal="right"/>
    </xf>
    <xf numFmtId="4" fontId="5" fillId="3" borderId="26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4" fontId="9" fillId="0" borderId="2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3" borderId="17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5" fillId="3" borderId="14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10" fillId="2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10" fillId="2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79">
      <selection activeCell="D107" sqref="D107"/>
    </sheetView>
  </sheetViews>
  <sheetFormatPr defaultColWidth="9.140625" defaultRowHeight="12.75"/>
  <cols>
    <col min="4" max="4" width="59.7109375" style="0" customWidth="1"/>
    <col min="5" max="5" width="15.28125" style="0" customWidth="1"/>
    <col min="6" max="6" width="14.421875" style="0" customWidth="1"/>
  </cols>
  <sheetData>
    <row r="1" ht="12.75">
      <c r="D1" t="s">
        <v>69</v>
      </c>
    </row>
    <row r="2" ht="12.75">
      <c r="D2" t="s">
        <v>70</v>
      </c>
    </row>
    <row r="3" ht="12.75">
      <c r="D3" t="s">
        <v>0</v>
      </c>
    </row>
    <row r="4" spans="4:6" ht="18">
      <c r="D4" t="s">
        <v>1</v>
      </c>
      <c r="E4" s="1"/>
      <c r="F4" s="2"/>
    </row>
    <row r="5" spans="4:6" ht="15.75">
      <c r="D5" s="3" t="s">
        <v>2</v>
      </c>
      <c r="E5" s="1"/>
      <c r="F5" s="4"/>
    </row>
    <row r="6" spans="4:6" ht="15.75">
      <c r="D6" s="3" t="s">
        <v>3</v>
      </c>
      <c r="E6" s="1"/>
      <c r="F6" s="4"/>
    </row>
    <row r="7" spans="4:5" ht="15.75">
      <c r="D7" s="3" t="s">
        <v>4</v>
      </c>
      <c r="E7" s="1" t="s">
        <v>5</v>
      </c>
    </row>
    <row r="8" ht="16.5" thickBot="1">
      <c r="E8" s="6"/>
    </row>
    <row r="9" spans="1:6" ht="23.25">
      <c r="A9" s="7" t="s">
        <v>6</v>
      </c>
      <c r="B9" s="8"/>
      <c r="C9" s="9"/>
      <c r="D9" s="10"/>
      <c r="E9" s="11"/>
      <c r="F9" s="12"/>
    </row>
    <row r="10" spans="1:6" ht="18.75" thickBot="1">
      <c r="A10" s="13"/>
      <c r="B10" s="6"/>
      <c r="C10" s="14"/>
      <c r="D10" s="15"/>
      <c r="E10" s="11"/>
      <c r="F10" s="16"/>
    </row>
    <row r="11" spans="1:6" ht="15">
      <c r="A11" s="121" t="s">
        <v>7</v>
      </c>
      <c r="B11" s="18" t="s">
        <v>8</v>
      </c>
      <c r="C11" s="19" t="s">
        <v>9</v>
      </c>
      <c r="D11" s="20" t="s">
        <v>10</v>
      </c>
      <c r="E11" s="11" t="s">
        <v>11</v>
      </c>
      <c r="F11" s="122" t="s">
        <v>12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64</v>
      </c>
      <c r="B14" s="30"/>
      <c r="C14" s="31"/>
      <c r="D14" s="32" t="s">
        <v>66</v>
      </c>
      <c r="E14" s="33">
        <f>SUM(E15)</f>
        <v>83731</v>
      </c>
      <c r="F14" s="34">
        <f>SUM(F15)</f>
        <v>83731</v>
      </c>
    </row>
    <row r="15" spans="1:6" ht="13.5" thickBot="1">
      <c r="A15" s="117"/>
      <c r="B15" s="118" t="s">
        <v>65</v>
      </c>
      <c r="C15" s="118"/>
      <c r="D15" s="119" t="s">
        <v>67</v>
      </c>
      <c r="E15" s="120">
        <f>SUM(E16:E19)</f>
        <v>83731</v>
      </c>
      <c r="F15" s="120">
        <f>SUM(F16:F19)</f>
        <v>83731</v>
      </c>
    </row>
    <row r="16" spans="1:6" ht="12.75">
      <c r="A16" s="114"/>
      <c r="B16" s="115"/>
      <c r="C16" s="115"/>
      <c r="D16" s="41" t="s">
        <v>15</v>
      </c>
      <c r="E16" s="116"/>
      <c r="F16" s="116"/>
    </row>
    <row r="17" spans="1:6" ht="12.75">
      <c r="A17" s="109"/>
      <c r="B17" s="110"/>
      <c r="C17" s="110"/>
      <c r="D17" s="111" t="s">
        <v>16</v>
      </c>
      <c r="E17" s="112"/>
      <c r="F17" s="112"/>
    </row>
    <row r="18" spans="1:6" ht="12.75">
      <c r="A18" s="109"/>
      <c r="B18" s="110"/>
      <c r="C18" s="71">
        <v>2010</v>
      </c>
      <c r="D18" s="111" t="s">
        <v>17</v>
      </c>
      <c r="E18" s="113">
        <v>83731</v>
      </c>
      <c r="F18" s="113"/>
    </row>
    <row r="19" spans="1:6" ht="12.75">
      <c r="A19" s="109"/>
      <c r="B19" s="110"/>
      <c r="C19" s="71">
        <v>4430</v>
      </c>
      <c r="D19" s="111" t="s">
        <v>68</v>
      </c>
      <c r="E19" s="113"/>
      <c r="F19" s="113">
        <v>83731</v>
      </c>
    </row>
    <row r="20" spans="1:6" ht="13.5" thickBot="1">
      <c r="A20" s="109"/>
      <c r="B20" s="110"/>
      <c r="C20" s="110"/>
      <c r="D20" s="111"/>
      <c r="E20" s="112"/>
      <c r="F20" s="112"/>
    </row>
    <row r="21" spans="1:6" ht="13.5" thickBot="1">
      <c r="A21" s="29">
        <v>750</v>
      </c>
      <c r="B21" s="30"/>
      <c r="C21" s="31"/>
      <c r="D21" s="32" t="s">
        <v>13</v>
      </c>
      <c r="E21" s="33">
        <f>E22</f>
        <v>50700</v>
      </c>
      <c r="F21" s="34">
        <f>F22</f>
        <v>50700</v>
      </c>
    </row>
    <row r="22" spans="1:6" ht="13.5" thickBot="1">
      <c r="A22" s="35"/>
      <c r="B22" s="36">
        <v>75011</v>
      </c>
      <c r="C22" s="36"/>
      <c r="D22" s="37" t="s">
        <v>14</v>
      </c>
      <c r="E22" s="38">
        <f>SUM(E23:E28)</f>
        <v>50700</v>
      </c>
      <c r="F22" s="38">
        <f>SUM(F23:F28)</f>
        <v>50700</v>
      </c>
    </row>
    <row r="23" spans="1:6" ht="12.75">
      <c r="A23" s="39"/>
      <c r="B23" s="40"/>
      <c r="C23" s="40"/>
      <c r="D23" s="41" t="s">
        <v>15</v>
      </c>
      <c r="E23" s="42"/>
      <c r="F23" s="42"/>
    </row>
    <row r="24" spans="1:6" ht="12.75">
      <c r="A24" s="43"/>
      <c r="B24" s="40"/>
      <c r="C24" s="40"/>
      <c r="D24" s="41" t="s">
        <v>16</v>
      </c>
      <c r="E24" s="42"/>
      <c r="F24" s="42"/>
    </row>
    <row r="25" spans="1:6" ht="12.75">
      <c r="A25" s="43"/>
      <c r="B25" s="40"/>
      <c r="C25" s="44">
        <v>2010</v>
      </c>
      <c r="D25" s="41" t="s">
        <v>17</v>
      </c>
      <c r="E25" s="45">
        <v>50700</v>
      </c>
      <c r="F25" s="42"/>
    </row>
    <row r="26" spans="1:6" ht="12.75">
      <c r="A26" s="43"/>
      <c r="B26" s="40"/>
      <c r="C26" s="44">
        <v>4010</v>
      </c>
      <c r="D26" s="41" t="s">
        <v>18</v>
      </c>
      <c r="E26" s="45"/>
      <c r="F26" s="45">
        <v>42377</v>
      </c>
    </row>
    <row r="27" spans="1:6" ht="12.75">
      <c r="A27" s="43"/>
      <c r="B27" s="40"/>
      <c r="C27" s="44">
        <v>4110</v>
      </c>
      <c r="D27" s="41" t="s">
        <v>19</v>
      </c>
      <c r="E27" s="45"/>
      <c r="F27" s="45">
        <v>7285</v>
      </c>
    </row>
    <row r="28" spans="1:6" ht="12.75">
      <c r="A28" s="43"/>
      <c r="B28" s="40"/>
      <c r="C28" s="44">
        <v>4120</v>
      </c>
      <c r="D28" s="41" t="s">
        <v>20</v>
      </c>
      <c r="E28" s="45"/>
      <c r="F28" s="45">
        <v>1038</v>
      </c>
    </row>
    <row r="29" spans="1:6" ht="12.75">
      <c r="A29" s="43"/>
      <c r="B29" s="40"/>
      <c r="C29" s="44"/>
      <c r="D29" s="41"/>
      <c r="E29" s="45"/>
      <c r="F29" s="45"/>
    </row>
    <row r="30" spans="1:6" ht="12.75">
      <c r="A30" s="46">
        <v>751</v>
      </c>
      <c r="B30" s="47"/>
      <c r="C30" s="47"/>
      <c r="D30" s="48" t="s">
        <v>21</v>
      </c>
      <c r="E30" s="42"/>
      <c r="F30" s="42"/>
    </row>
    <row r="31" spans="1:6" ht="13.5" thickBot="1">
      <c r="A31" s="49"/>
      <c r="B31" s="50"/>
      <c r="C31" s="50"/>
      <c r="D31" s="51" t="s">
        <v>22</v>
      </c>
      <c r="E31" s="52">
        <f>E33</f>
        <v>960</v>
      </c>
      <c r="F31" s="52">
        <f>F33</f>
        <v>960</v>
      </c>
    </row>
    <row r="32" spans="1:6" ht="12.75">
      <c r="A32" s="53"/>
      <c r="B32" s="40"/>
      <c r="C32" s="40"/>
      <c r="D32" s="54" t="s">
        <v>23</v>
      </c>
      <c r="E32" s="45"/>
      <c r="F32" s="45"/>
    </row>
    <row r="33" spans="1:6" ht="13.5" thickBot="1">
      <c r="A33" s="55"/>
      <c r="B33" s="56">
        <v>75101</v>
      </c>
      <c r="C33" s="56"/>
      <c r="D33" s="57" t="s">
        <v>24</v>
      </c>
      <c r="E33" s="58">
        <f>SUM(E34:E36)</f>
        <v>960</v>
      </c>
      <c r="F33" s="58">
        <f>SUM(F34:F39)</f>
        <v>960</v>
      </c>
    </row>
    <row r="34" spans="1:6" ht="12.75">
      <c r="A34" s="53"/>
      <c r="B34" s="40"/>
      <c r="C34" s="40"/>
      <c r="D34" s="41" t="s">
        <v>15</v>
      </c>
      <c r="E34" s="45"/>
      <c r="F34" s="45"/>
    </row>
    <row r="35" spans="1:6" ht="12.75">
      <c r="A35" s="43"/>
      <c r="B35" s="40"/>
      <c r="C35" s="40"/>
      <c r="D35" s="41" t="s">
        <v>16</v>
      </c>
      <c r="E35" s="45"/>
      <c r="F35" s="45"/>
    </row>
    <row r="36" spans="1:6" ht="12.75">
      <c r="A36" s="43"/>
      <c r="B36" s="40"/>
      <c r="C36" s="44">
        <v>2010</v>
      </c>
      <c r="D36" s="41" t="s">
        <v>17</v>
      </c>
      <c r="E36" s="45">
        <v>960</v>
      </c>
      <c r="F36" s="45"/>
    </row>
    <row r="37" spans="1:6" ht="12.75">
      <c r="A37" s="43"/>
      <c r="B37" s="40"/>
      <c r="C37" s="44">
        <v>4110</v>
      </c>
      <c r="D37" s="41" t="s">
        <v>19</v>
      </c>
      <c r="E37" s="45"/>
      <c r="F37" s="45">
        <v>138</v>
      </c>
    </row>
    <row r="38" spans="1:6" ht="12.75">
      <c r="A38" s="43"/>
      <c r="B38" s="40"/>
      <c r="C38" s="44">
        <v>4120</v>
      </c>
      <c r="D38" s="41" t="s">
        <v>20</v>
      </c>
      <c r="E38" s="45"/>
      <c r="F38" s="45">
        <v>19</v>
      </c>
    </row>
    <row r="39" spans="1:6" ht="12.75">
      <c r="A39" s="43"/>
      <c r="B39" s="40"/>
      <c r="C39" s="44">
        <v>4170</v>
      </c>
      <c r="D39" s="41" t="s">
        <v>25</v>
      </c>
      <c r="E39" s="45"/>
      <c r="F39" s="45">
        <v>803</v>
      </c>
    </row>
    <row r="40" spans="1:6" ht="12.75">
      <c r="A40" s="43"/>
      <c r="B40" s="40"/>
      <c r="C40" s="59"/>
      <c r="D40" s="41"/>
      <c r="E40" s="60"/>
      <c r="F40" s="61"/>
    </row>
    <row r="41" spans="1:6" ht="12.75">
      <c r="A41" s="46">
        <v>852</v>
      </c>
      <c r="B41" s="62"/>
      <c r="C41" s="63"/>
      <c r="D41" s="64" t="s">
        <v>26</v>
      </c>
      <c r="E41" s="65">
        <f>E43+E70+E77</f>
        <v>1962300</v>
      </c>
      <c r="F41" s="66">
        <f>F43+F70+F77</f>
        <v>1962300</v>
      </c>
    </row>
    <row r="42" spans="1:6" ht="13.5" thickBot="1">
      <c r="A42" s="43"/>
      <c r="B42" s="67"/>
      <c r="C42" s="67"/>
      <c r="D42" s="68" t="s">
        <v>27</v>
      </c>
      <c r="E42" s="42"/>
      <c r="F42" s="42"/>
    </row>
    <row r="43" spans="1:6" ht="13.5" thickBot="1">
      <c r="A43" s="55"/>
      <c r="B43" s="68">
        <v>85212</v>
      </c>
      <c r="C43" s="68"/>
      <c r="D43" s="68" t="s">
        <v>28</v>
      </c>
      <c r="E43" s="38">
        <f>SUM(E44:E54)</f>
        <v>1946900</v>
      </c>
      <c r="F43" s="38">
        <f>SUM(F44:F66)</f>
        <v>1946900</v>
      </c>
    </row>
    <row r="44" spans="1:6" ht="12.75">
      <c r="A44" s="53"/>
      <c r="B44" s="67"/>
      <c r="C44" s="67"/>
      <c r="D44" s="41" t="s">
        <v>15</v>
      </c>
      <c r="E44" s="42"/>
      <c r="F44" s="42"/>
    </row>
    <row r="45" spans="1:6" ht="12.75">
      <c r="A45" s="43"/>
      <c r="B45" s="67"/>
      <c r="C45" s="69"/>
      <c r="D45" s="41" t="s">
        <v>29</v>
      </c>
      <c r="E45" s="42"/>
      <c r="F45" s="45"/>
    </row>
    <row r="46" spans="1:6" ht="12.75">
      <c r="A46" s="43"/>
      <c r="B46" s="67"/>
      <c r="C46" s="69">
        <v>2010</v>
      </c>
      <c r="D46" s="41" t="s">
        <v>30</v>
      </c>
      <c r="E46" s="70">
        <v>1946900</v>
      </c>
      <c r="F46" s="45"/>
    </row>
    <row r="47" spans="1:6" ht="12.75">
      <c r="A47" s="43"/>
      <c r="B47" s="40"/>
      <c r="C47" s="69">
        <v>3020</v>
      </c>
      <c r="D47" s="41" t="s">
        <v>31</v>
      </c>
      <c r="E47" s="70"/>
      <c r="F47" s="45">
        <v>350</v>
      </c>
    </row>
    <row r="48" spans="1:6" ht="12.75">
      <c r="A48" s="43"/>
      <c r="B48" s="67"/>
      <c r="C48" s="71">
        <v>3110</v>
      </c>
      <c r="D48" s="43" t="s">
        <v>32</v>
      </c>
      <c r="E48" s="70"/>
      <c r="F48" s="72">
        <v>1885000</v>
      </c>
    </row>
    <row r="49" spans="1:6" ht="12.75">
      <c r="A49" s="43"/>
      <c r="B49" s="67"/>
      <c r="C49" s="69">
        <v>4010</v>
      </c>
      <c r="D49" s="41" t="s">
        <v>33</v>
      </c>
      <c r="E49" s="70"/>
      <c r="F49" s="72">
        <v>23587</v>
      </c>
    </row>
    <row r="50" spans="1:6" ht="12.75">
      <c r="A50" s="43"/>
      <c r="B50" s="67"/>
      <c r="C50" s="69">
        <v>4040</v>
      </c>
      <c r="D50" s="41" t="s">
        <v>34</v>
      </c>
      <c r="E50" s="70"/>
      <c r="F50" s="72">
        <v>1586</v>
      </c>
    </row>
    <row r="51" spans="1:6" ht="12.75">
      <c r="A51" s="43"/>
      <c r="B51" s="67"/>
      <c r="C51" s="69">
        <v>4110</v>
      </c>
      <c r="D51" s="41" t="s">
        <v>35</v>
      </c>
      <c r="E51" s="70"/>
      <c r="F51" s="72">
        <v>16540</v>
      </c>
    </row>
    <row r="52" spans="1:6" ht="12.75">
      <c r="A52" s="43"/>
      <c r="B52" s="67"/>
      <c r="C52" s="69">
        <v>4120</v>
      </c>
      <c r="D52" s="41" t="s">
        <v>20</v>
      </c>
      <c r="E52" s="70"/>
      <c r="F52" s="72">
        <v>685</v>
      </c>
    </row>
    <row r="53" spans="1:6" ht="12.75">
      <c r="A53" s="43"/>
      <c r="B53" s="67"/>
      <c r="C53" s="69">
        <v>4170</v>
      </c>
      <c r="D53" s="41" t="s">
        <v>25</v>
      </c>
      <c r="E53" s="70"/>
      <c r="F53" s="72">
        <v>2700</v>
      </c>
    </row>
    <row r="54" spans="1:6" ht="12.75">
      <c r="A54" s="43"/>
      <c r="B54" s="67"/>
      <c r="C54" s="69">
        <v>4210</v>
      </c>
      <c r="D54" s="73" t="s">
        <v>36</v>
      </c>
      <c r="E54" s="42"/>
      <c r="F54" s="74">
        <v>5600</v>
      </c>
    </row>
    <row r="55" spans="1:6" ht="12.75">
      <c r="A55" s="43"/>
      <c r="B55" s="67"/>
      <c r="C55" s="75">
        <v>4260</v>
      </c>
      <c r="D55" s="76" t="s">
        <v>37</v>
      </c>
      <c r="E55" s="77"/>
      <c r="F55" s="74">
        <v>1000</v>
      </c>
    </row>
    <row r="56" spans="1:6" ht="12.75">
      <c r="A56" s="43"/>
      <c r="B56" s="67"/>
      <c r="C56" s="69">
        <v>4280</v>
      </c>
      <c r="D56" s="73" t="s">
        <v>38</v>
      </c>
      <c r="E56" s="42"/>
      <c r="F56" s="74">
        <v>50</v>
      </c>
    </row>
    <row r="57" spans="1:6" ht="12.75">
      <c r="A57" s="43"/>
      <c r="B57" s="67"/>
      <c r="C57" s="69">
        <v>4300</v>
      </c>
      <c r="D57" s="73" t="s">
        <v>39</v>
      </c>
      <c r="E57" s="42"/>
      <c r="F57" s="74">
        <v>3100</v>
      </c>
    </row>
    <row r="58" spans="1:6" ht="12.75">
      <c r="A58" s="43"/>
      <c r="B58" s="67"/>
      <c r="C58" s="69">
        <v>4360</v>
      </c>
      <c r="D58" s="73" t="s">
        <v>40</v>
      </c>
      <c r="E58" s="42"/>
      <c r="F58" s="74"/>
    </row>
    <row r="59" spans="1:6" ht="12.75">
      <c r="A59" s="43"/>
      <c r="B59" s="67"/>
      <c r="C59" s="69"/>
      <c r="D59" s="73" t="s">
        <v>41</v>
      </c>
      <c r="E59" s="42"/>
      <c r="F59" s="74">
        <v>3350</v>
      </c>
    </row>
    <row r="60" spans="1:6" ht="12.75">
      <c r="A60" s="43"/>
      <c r="B60" s="67"/>
      <c r="C60" s="71">
        <v>4410</v>
      </c>
      <c r="D60" s="78" t="s">
        <v>42</v>
      </c>
      <c r="E60" s="79"/>
      <c r="F60" s="74">
        <v>200</v>
      </c>
    </row>
    <row r="61" spans="1:6" ht="12.75">
      <c r="A61" s="43"/>
      <c r="B61" s="67"/>
      <c r="C61" s="69">
        <v>4440</v>
      </c>
      <c r="D61" s="73" t="s">
        <v>43</v>
      </c>
      <c r="E61" s="42"/>
      <c r="F61" s="74">
        <v>805</v>
      </c>
    </row>
    <row r="62" spans="1:6" ht="12.75">
      <c r="A62" s="43"/>
      <c r="B62" s="67"/>
      <c r="C62" s="69">
        <v>4700</v>
      </c>
      <c r="D62" s="73" t="s">
        <v>44</v>
      </c>
      <c r="E62" s="42"/>
      <c r="F62" s="74"/>
    </row>
    <row r="63" spans="1:6" ht="12.75">
      <c r="A63" s="43"/>
      <c r="B63" s="67"/>
      <c r="C63" s="69"/>
      <c r="D63" s="73" t="s">
        <v>45</v>
      </c>
      <c r="E63" s="42"/>
      <c r="F63" s="74">
        <v>900</v>
      </c>
    </row>
    <row r="64" spans="1:6" ht="12.75">
      <c r="A64" s="43"/>
      <c r="B64" s="67"/>
      <c r="C64" s="69">
        <v>4740</v>
      </c>
      <c r="D64" s="73" t="s">
        <v>46</v>
      </c>
      <c r="E64" s="42"/>
      <c r="F64" s="74"/>
    </row>
    <row r="65" spans="1:6" ht="12.75">
      <c r="A65" s="43"/>
      <c r="B65" s="67"/>
      <c r="C65" s="69"/>
      <c r="D65" s="73" t="s">
        <v>47</v>
      </c>
      <c r="E65" s="42"/>
      <c r="F65" s="74">
        <v>447</v>
      </c>
    </row>
    <row r="66" spans="1:6" ht="12.75">
      <c r="A66" s="43"/>
      <c r="B66" s="67"/>
      <c r="C66" s="69">
        <v>4750</v>
      </c>
      <c r="D66" s="73" t="s">
        <v>48</v>
      </c>
      <c r="E66" s="42"/>
      <c r="F66" s="74">
        <v>1000</v>
      </c>
    </row>
    <row r="67" spans="1:6" ht="12.75">
      <c r="A67" s="43"/>
      <c r="B67" s="67"/>
      <c r="C67" s="69"/>
      <c r="D67" s="73"/>
      <c r="E67" s="42"/>
      <c r="F67" s="74"/>
    </row>
    <row r="68" spans="1:6" ht="13.5" thickBot="1">
      <c r="A68" s="43"/>
      <c r="B68" s="67"/>
      <c r="C68" s="67"/>
      <c r="D68" s="80" t="s">
        <v>49</v>
      </c>
      <c r="E68" s="42"/>
      <c r="F68" s="79"/>
    </row>
    <row r="69" spans="1:6" ht="13.5" thickBot="1">
      <c r="A69" s="43"/>
      <c r="B69" s="67"/>
      <c r="C69" s="67"/>
      <c r="D69" s="68" t="s">
        <v>50</v>
      </c>
      <c r="E69" s="42"/>
      <c r="F69" s="79"/>
    </row>
    <row r="70" spans="1:6" ht="13.5" thickBot="1">
      <c r="A70" s="55"/>
      <c r="B70" s="80">
        <v>85213</v>
      </c>
      <c r="C70" s="80"/>
      <c r="D70" s="80" t="s">
        <v>51</v>
      </c>
      <c r="E70" s="58">
        <f>SUM(E71:E74)</f>
        <v>2400</v>
      </c>
      <c r="F70" s="58">
        <f>SUM(F71:F74)</f>
        <v>2400</v>
      </c>
    </row>
    <row r="71" spans="1:6" ht="12.75">
      <c r="A71" s="53"/>
      <c r="B71" s="53"/>
      <c r="C71" s="53"/>
      <c r="D71" s="41" t="s">
        <v>15</v>
      </c>
      <c r="E71" s="81"/>
      <c r="F71" s="81"/>
    </row>
    <row r="72" spans="1:6" ht="12.75">
      <c r="A72" s="43"/>
      <c r="B72" s="43"/>
      <c r="C72" s="43"/>
      <c r="D72" s="41" t="s">
        <v>29</v>
      </c>
      <c r="E72" s="82"/>
      <c r="F72" s="82"/>
    </row>
    <row r="73" spans="1:6" ht="12.75">
      <c r="A73" s="43"/>
      <c r="B73" s="43"/>
      <c r="C73" s="83">
        <v>2010</v>
      </c>
      <c r="D73" s="41" t="s">
        <v>30</v>
      </c>
      <c r="E73" s="82">
        <v>2400</v>
      </c>
      <c r="F73" s="82"/>
    </row>
    <row r="74" spans="1:6" ht="12.75">
      <c r="A74" s="43"/>
      <c r="B74" s="43"/>
      <c r="C74" s="83">
        <v>4130</v>
      </c>
      <c r="D74" s="43" t="s">
        <v>52</v>
      </c>
      <c r="E74" s="82"/>
      <c r="F74" s="82">
        <v>2400</v>
      </c>
    </row>
    <row r="75" spans="1:6" ht="12.75">
      <c r="A75" s="43"/>
      <c r="B75" s="43"/>
      <c r="C75" s="83"/>
      <c r="D75" s="43"/>
      <c r="E75" s="82"/>
      <c r="F75" s="82"/>
    </row>
    <row r="76" spans="1:6" ht="13.5" thickBot="1">
      <c r="A76" s="43"/>
      <c r="B76" s="84"/>
      <c r="C76" s="85"/>
      <c r="D76" s="68" t="s">
        <v>53</v>
      </c>
      <c r="E76" s="86"/>
      <c r="F76" s="86"/>
    </row>
    <row r="77" spans="1:6" ht="13.5" thickBot="1">
      <c r="A77" s="55"/>
      <c r="B77" s="87">
        <v>85214</v>
      </c>
      <c r="C77" s="88"/>
      <c r="D77" s="68" t="s">
        <v>54</v>
      </c>
      <c r="E77" s="38">
        <f>SUM(E78:E81)</f>
        <v>13000</v>
      </c>
      <c r="F77" s="89">
        <f>SUM(F78:F81)</f>
        <v>13000</v>
      </c>
    </row>
    <row r="78" spans="1:6" ht="12.75">
      <c r="A78" s="53"/>
      <c r="B78" s="40"/>
      <c r="C78" s="40"/>
      <c r="D78" s="41" t="s">
        <v>15</v>
      </c>
      <c r="E78" s="82"/>
      <c r="F78" s="82"/>
    </row>
    <row r="79" spans="1:6" ht="12.75">
      <c r="A79" s="43"/>
      <c r="B79" s="40"/>
      <c r="C79" s="40"/>
      <c r="D79" s="41" t="s">
        <v>55</v>
      </c>
      <c r="E79" s="82"/>
      <c r="F79" s="82"/>
    </row>
    <row r="80" spans="1:6" ht="12.75">
      <c r="A80" s="43"/>
      <c r="B80" s="40"/>
      <c r="C80" s="44">
        <v>2010</v>
      </c>
      <c r="D80" s="41" t="s">
        <v>30</v>
      </c>
      <c r="E80" s="82">
        <v>13000</v>
      </c>
      <c r="F80" s="82"/>
    </row>
    <row r="81" spans="1:6" ht="12.75">
      <c r="A81" s="43"/>
      <c r="B81" s="40"/>
      <c r="C81" s="71">
        <v>3110</v>
      </c>
      <c r="D81" s="43" t="s">
        <v>32</v>
      </c>
      <c r="E81" s="82"/>
      <c r="F81" s="82">
        <v>13000</v>
      </c>
    </row>
    <row r="82" spans="1:6" ht="13.5" thickBot="1">
      <c r="A82" s="55"/>
      <c r="B82" s="40"/>
      <c r="C82" s="40"/>
      <c r="D82" s="41"/>
      <c r="E82" s="81"/>
      <c r="F82" s="81"/>
    </row>
    <row r="83" spans="1:6" ht="13.5" thickBot="1">
      <c r="A83" s="90"/>
      <c r="B83" s="91"/>
      <c r="C83" s="92"/>
      <c r="D83" s="93" t="s">
        <v>56</v>
      </c>
      <c r="E83" s="33">
        <f>E21+E31+E41+E14</f>
        <v>2097691</v>
      </c>
      <c r="F83" s="34">
        <f>F21+F31+F41+F14</f>
        <v>2097691</v>
      </c>
    </row>
    <row r="84" ht="12.75">
      <c r="E84" s="94"/>
    </row>
    <row r="85" spans="4:6" ht="12.75">
      <c r="D85" s="95"/>
      <c r="E85" s="96"/>
      <c r="F85" s="96"/>
    </row>
    <row r="86" spans="4:6" ht="12.75">
      <c r="D86" s="5" t="s">
        <v>57</v>
      </c>
      <c r="E86" s="96"/>
      <c r="F86" s="96"/>
    </row>
    <row r="87" spans="4:6" ht="12.75">
      <c r="D87" s="97" t="s">
        <v>58</v>
      </c>
      <c r="E87" s="96"/>
      <c r="F87" s="96"/>
    </row>
    <row r="88" spans="4:6" ht="13.5" thickBot="1">
      <c r="D88" s="95"/>
      <c r="E88" s="98"/>
      <c r="F88" s="96"/>
    </row>
    <row r="89" spans="1:6" ht="24" thickBot="1">
      <c r="A89" s="99" t="s">
        <v>6</v>
      </c>
      <c r="B89" s="100"/>
      <c r="C89" s="101"/>
      <c r="D89" s="10"/>
      <c r="E89" s="11"/>
      <c r="F89" s="96"/>
    </row>
    <row r="90" spans="1:5" ht="15">
      <c r="A90" s="17" t="s">
        <v>7</v>
      </c>
      <c r="B90" s="18" t="s">
        <v>8</v>
      </c>
      <c r="C90" s="19" t="s">
        <v>9</v>
      </c>
      <c r="D90" s="20" t="s">
        <v>10</v>
      </c>
      <c r="E90" s="11" t="s">
        <v>59</v>
      </c>
    </row>
    <row r="91" spans="1:5" ht="18.75" thickBot="1">
      <c r="A91" s="21"/>
      <c r="B91" s="22"/>
      <c r="C91" s="22"/>
      <c r="D91" s="23"/>
      <c r="E91" s="24"/>
    </row>
    <row r="92" spans="1:5" ht="13.5" thickBot="1">
      <c r="A92" s="26">
        <v>1</v>
      </c>
      <c r="B92" s="27">
        <v>2</v>
      </c>
      <c r="C92" s="28">
        <v>3</v>
      </c>
      <c r="D92" s="28">
        <v>4</v>
      </c>
      <c r="E92" s="28">
        <v>5</v>
      </c>
    </row>
    <row r="93" spans="1:5" ht="13.5" thickBot="1">
      <c r="A93" s="102">
        <v>750</v>
      </c>
      <c r="B93" s="103"/>
      <c r="C93" s="103"/>
      <c r="D93" s="104" t="s">
        <v>60</v>
      </c>
      <c r="E93" s="105">
        <v>18000</v>
      </c>
    </row>
    <row r="94" spans="1:5" ht="13.5" thickBot="1">
      <c r="A94" s="35"/>
      <c r="B94" s="106">
        <v>75011</v>
      </c>
      <c r="C94" s="27"/>
      <c r="D94" s="119" t="s">
        <v>61</v>
      </c>
      <c r="E94" s="123"/>
    </row>
    <row r="95" spans="1:5" ht="12.75">
      <c r="A95" s="43"/>
      <c r="B95" s="43"/>
      <c r="C95" s="43">
        <v>2350</v>
      </c>
      <c r="D95" s="43" t="s">
        <v>62</v>
      </c>
      <c r="E95" s="43"/>
    </row>
    <row r="96" spans="1:5" ht="12.75">
      <c r="A96" s="43"/>
      <c r="B96" s="43"/>
      <c r="C96" s="43"/>
      <c r="D96" s="43" t="s">
        <v>63</v>
      </c>
      <c r="E96" s="107">
        <v>18000</v>
      </c>
    </row>
    <row r="99" spans="3:6" ht="12.75">
      <c r="C99" t="s">
        <v>71</v>
      </c>
      <c r="F99" s="108"/>
    </row>
  </sheetData>
  <printOptions/>
  <pageMargins left="0.34" right="0.27" top="0.16" bottom="0.17" header="0.16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2007-05-22T09:22:12Z</cp:lastPrinted>
  <dcterms:created xsi:type="dcterms:W3CDTF">2007-05-16T08:34:52Z</dcterms:created>
  <dcterms:modified xsi:type="dcterms:W3CDTF">2007-07-26T05:45:44Z</dcterms:modified>
  <cp:category/>
  <cp:version/>
  <cp:contentType/>
  <cp:contentStatus/>
</cp:coreProperties>
</file>