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110" windowWidth="8220" windowHeight="35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<sst xmlns="http://schemas.openxmlformats.org/spreadsheetml/2006/main" count="50" uniqueCount="30">
  <si>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I.p.</t>
  </si>
  <si>
    <t xml:space="preserve">T r e ś ć </t>
  </si>
  <si>
    <t>rok</t>
  </si>
  <si>
    <t xml:space="preserve">                                                           </t>
  </si>
  <si>
    <t xml:space="preserve">                                                                                      </t>
  </si>
  <si>
    <t>Planowane dochody</t>
  </si>
  <si>
    <t>A.</t>
  </si>
  <si>
    <t xml:space="preserve">Zobowiązania na początek roku </t>
  </si>
  <si>
    <t xml:space="preserve">   - modernizacja i remont oczyszczalni ścieków w Łęknie </t>
  </si>
  <si>
    <t>Planowane do zaciągnięcia zobowiązania</t>
  </si>
  <si>
    <t>I.</t>
  </si>
  <si>
    <t>B.</t>
  </si>
  <si>
    <t>C.</t>
  </si>
  <si>
    <t xml:space="preserve">Planowane do spłaty zobowiazania </t>
  </si>
  <si>
    <t>II.</t>
  </si>
  <si>
    <t>Zobowiązania na koniec roku ( A+B-C)</t>
  </si>
  <si>
    <t>Wskaźnik długu %  ( II  /  I  )</t>
  </si>
  <si>
    <t xml:space="preserve"> </t>
  </si>
  <si>
    <t xml:space="preserve">  - kredyt na budowę sieci wodociągowej III etap Zwola</t>
  </si>
  <si>
    <t xml:space="preserve">    Zwola-Majdany i Leśnictwo Łękno</t>
  </si>
  <si>
    <t xml:space="preserve">  - kredyt na budowę ulic z kanalizacją deszczową - osiedle</t>
  </si>
  <si>
    <t xml:space="preserve">    przy ul.Średzkiej</t>
  </si>
  <si>
    <t xml:space="preserve">   - modernizacja i rozbudowa oczyszczalni ścieków w Łęknie </t>
  </si>
  <si>
    <t>PROGNOZA KWOTY DŁUGU GMINY ZANIEMYŚL NA 2008 ROK I LATA NASTĘPNE</t>
  </si>
  <si>
    <t xml:space="preserve">Załącznik nr 3 do zarządzenia </t>
  </si>
  <si>
    <t>Nr 47 Wójta Gminy Zaniemyśl</t>
  </si>
  <si>
    <t>z dnia 15 listopada 2007r.</t>
  </si>
  <si>
    <t xml:space="preserve">  - kredyt na budowę kanalizacji sanitarnej dla miejscowości</t>
  </si>
  <si>
    <t xml:space="preserve">           WÓJT</t>
  </si>
  <si>
    <t>( - ) inż. Krzysztof Urbas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</si>
</sst>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[$-415]d\ mmmm\ yyyy"/>
  </numFmts>
  <fonts count="7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4" fontId="0" fillId="0" borderId="6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4" fontId="2" fillId="0" borderId="6" xfId="17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O51"/>
  <sheetViews>
    <sheetView tabSelected="1" workbookViewId="0" topLeftCell="A7">
      <selection activeCell="J47" sqref="J47"/>
    </sheetView>
  </sheetViews>
  <sheetFormatPr defaultColWidth="9.00390625" defaultRowHeight="12.75"/>
  <cols>
    <col min="1" max="1" width="2.25390625" style="0" customWidth="1"/>
    <col min="2" max="2" width="13.625" style="0" hidden="1" customWidth="1"/>
    <col min="3" max="3" width="0.875" style="0" customWidth="1"/>
    <col min="4" max="4" width="5.375" style="0" customWidth="1"/>
    <col min="5" max="5" width="53.25390625" style="0" customWidth="1"/>
    <col min="6" max="6" width="12.75390625" style="0" customWidth="1"/>
    <col min="7" max="7" width="12.875" style="0" customWidth="1"/>
    <col min="8" max="8" width="13.375" style="0" customWidth="1"/>
    <col min="9" max="9" width="13.125" style="0" customWidth="1"/>
    <col min="10" max="10" width="13.625" style="0" customWidth="1"/>
    <col min="11" max="11" width="12.75390625" style="0" customWidth="1"/>
    <col min="12" max="12" width="13.625" style="0" customWidth="1"/>
    <col min="13" max="13" width="13.125" style="0" customWidth="1"/>
    <col min="14" max="14" width="12.875" style="0" customWidth="1"/>
    <col min="15" max="15" width="11.75390625" style="0" bestFit="1" customWidth="1"/>
  </cols>
  <sheetData>
    <row r="1" ht="12.75">
      <c r="K1" t="s">
        <v>24</v>
      </c>
    </row>
    <row r="2" ht="12.75">
      <c r="K2" t="s">
        <v>25</v>
      </c>
    </row>
    <row r="3" spans="6:11" ht="14.25" customHeight="1">
      <c r="F3" s="16"/>
      <c r="K3" t="s">
        <v>26</v>
      </c>
    </row>
    <row r="4" ht="18">
      <c r="F4" s="16"/>
    </row>
    <row r="5" spans="5:9" ht="18">
      <c r="E5" s="16" t="s">
        <v>3</v>
      </c>
      <c r="F5" s="20" t="s">
        <v>23</v>
      </c>
      <c r="I5" s="16"/>
    </row>
    <row r="6" ht="14.25" customHeight="1">
      <c r="E6" s="15" t="s">
        <v>4</v>
      </c>
    </row>
    <row r="7" ht="16.5" thickBot="1">
      <c r="E7" s="15"/>
    </row>
    <row r="8" spans="4:14" ht="12.75">
      <c r="D8" s="2"/>
      <c r="E8" s="4"/>
      <c r="F8" s="8" t="s">
        <v>2</v>
      </c>
      <c r="G8" s="8" t="s">
        <v>2</v>
      </c>
      <c r="H8" s="9" t="s">
        <v>2</v>
      </c>
      <c r="I8" s="8" t="s">
        <v>2</v>
      </c>
      <c r="J8" s="9" t="s">
        <v>2</v>
      </c>
      <c r="K8" s="8" t="s">
        <v>2</v>
      </c>
      <c r="L8" s="8" t="s">
        <v>2</v>
      </c>
      <c r="M8" s="8" t="s">
        <v>2</v>
      </c>
      <c r="N8" s="8" t="s">
        <v>2</v>
      </c>
    </row>
    <row r="9" spans="4:14" ht="15.75">
      <c r="D9" s="7" t="s">
        <v>0</v>
      </c>
      <c r="E9" s="19" t="s">
        <v>1</v>
      </c>
      <c r="F9" s="11">
        <v>2008</v>
      </c>
      <c r="G9" s="10">
        <v>2009</v>
      </c>
      <c r="H9" s="11">
        <v>2010</v>
      </c>
      <c r="I9" s="10">
        <v>2011</v>
      </c>
      <c r="J9" s="11">
        <v>2012</v>
      </c>
      <c r="K9" s="10">
        <v>2013</v>
      </c>
      <c r="L9" s="10">
        <v>2014</v>
      </c>
      <c r="M9" s="10">
        <v>2015</v>
      </c>
      <c r="N9" s="10">
        <v>2016</v>
      </c>
    </row>
    <row r="10" spans="4:14" ht="13.5" thickBot="1">
      <c r="D10" s="3"/>
      <c r="E10" s="1"/>
      <c r="F10" s="5"/>
      <c r="G10" s="5"/>
      <c r="H10" s="6"/>
      <c r="I10" s="5"/>
      <c r="J10" s="6"/>
      <c r="K10" s="5"/>
      <c r="L10" s="5"/>
      <c r="M10" s="5"/>
      <c r="N10" s="5"/>
    </row>
    <row r="11" spans="4:14" ht="13.5" customHeight="1">
      <c r="D11" s="22" t="s">
        <v>10</v>
      </c>
      <c r="E11" s="21" t="s">
        <v>5</v>
      </c>
      <c r="F11" s="32">
        <v>13202211</v>
      </c>
      <c r="G11" s="32">
        <v>13230000</v>
      </c>
      <c r="H11" s="32">
        <v>13239000</v>
      </c>
      <c r="I11" s="32">
        <v>13247000</v>
      </c>
      <c r="J11" s="32">
        <v>13256000</v>
      </c>
      <c r="K11" s="32">
        <v>13262000</v>
      </c>
      <c r="L11" s="32">
        <v>13275000</v>
      </c>
      <c r="M11" s="32">
        <v>13284000</v>
      </c>
      <c r="N11" s="32">
        <v>13292000</v>
      </c>
    </row>
    <row r="12" spans="4:14" ht="13.5" customHeight="1">
      <c r="D12" s="13"/>
      <c r="E12" s="13"/>
      <c r="F12" s="33"/>
      <c r="G12" s="33"/>
      <c r="H12" s="33"/>
      <c r="I12" s="33"/>
      <c r="J12" s="33"/>
      <c r="K12" s="33"/>
      <c r="L12" s="33"/>
      <c r="M12" s="33"/>
      <c r="N12" s="33"/>
    </row>
    <row r="13" spans="4:14" ht="13.5" customHeight="1">
      <c r="D13" s="24" t="s">
        <v>6</v>
      </c>
      <c r="E13" s="30" t="s">
        <v>7</v>
      </c>
      <c r="F13" s="32">
        <f>SUM(F14:F15)</f>
        <v>1892500</v>
      </c>
      <c r="G13" s="32">
        <f>SUM(G14:G18)</f>
        <v>5847500</v>
      </c>
      <c r="H13" s="32">
        <f aca="true" t="shared" si="0" ref="H13:N13">SUM(H14:H18)</f>
        <v>4877000</v>
      </c>
      <c r="I13" s="32">
        <f t="shared" si="0"/>
        <v>4141000</v>
      </c>
      <c r="J13" s="32">
        <f t="shared" si="0"/>
        <v>3440000</v>
      </c>
      <c r="K13" s="32">
        <f t="shared" si="0"/>
        <v>2734000</v>
      </c>
      <c r="L13" s="32">
        <f t="shared" si="0"/>
        <v>2028000</v>
      </c>
      <c r="M13" s="32">
        <f t="shared" si="0"/>
        <v>1321000</v>
      </c>
      <c r="N13" s="32">
        <f t="shared" si="0"/>
        <v>602000</v>
      </c>
    </row>
    <row r="14" spans="4:14" ht="13.5" customHeight="1">
      <c r="D14" s="18"/>
      <c r="E14" s="23" t="s">
        <v>22</v>
      </c>
      <c r="F14" s="33">
        <v>1655000</v>
      </c>
      <c r="G14" s="33">
        <v>955000</v>
      </c>
      <c r="H14" s="33">
        <v>255000</v>
      </c>
      <c r="I14" s="33"/>
      <c r="J14" s="33"/>
      <c r="K14" s="33"/>
      <c r="L14" s="33"/>
      <c r="M14" s="33"/>
      <c r="N14" s="33"/>
    </row>
    <row r="15" spans="4:14" ht="13.5" customHeight="1">
      <c r="D15" s="18" t="s">
        <v>17</v>
      </c>
      <c r="E15" s="23" t="s">
        <v>8</v>
      </c>
      <c r="F15" s="33">
        <v>237500</v>
      </c>
      <c r="G15" s="33">
        <v>162500</v>
      </c>
      <c r="H15" s="33"/>
      <c r="I15" s="33"/>
      <c r="J15" s="33"/>
      <c r="K15" s="33"/>
      <c r="L15" s="33"/>
      <c r="M15" s="33"/>
      <c r="N15" s="33"/>
    </row>
    <row r="16" spans="4:15" ht="13.5" customHeight="1">
      <c r="D16" s="18"/>
      <c r="E16" s="13" t="s">
        <v>18</v>
      </c>
      <c r="F16" s="33"/>
      <c r="G16" s="33">
        <v>530000</v>
      </c>
      <c r="H16" s="33">
        <v>510000</v>
      </c>
      <c r="I16" s="33">
        <v>429000</v>
      </c>
      <c r="J16" s="33">
        <v>343000</v>
      </c>
      <c r="K16" s="33">
        <v>257000</v>
      </c>
      <c r="L16" s="33">
        <v>171000</v>
      </c>
      <c r="M16" s="33">
        <v>85000</v>
      </c>
      <c r="N16" s="33"/>
      <c r="O16" s="28"/>
    </row>
    <row r="17" spans="4:14" ht="13.5" customHeight="1">
      <c r="D17" s="18"/>
      <c r="E17" s="13" t="s">
        <v>27</v>
      </c>
      <c r="F17" s="33"/>
      <c r="G17" s="33">
        <v>3200000</v>
      </c>
      <c r="H17" s="33">
        <v>3144000</v>
      </c>
      <c r="I17" s="33">
        <v>2844000</v>
      </c>
      <c r="J17" s="33">
        <v>2379000</v>
      </c>
      <c r="K17" s="33">
        <v>1909000</v>
      </c>
      <c r="L17" s="33">
        <v>1439000</v>
      </c>
      <c r="M17" s="33">
        <v>968000</v>
      </c>
      <c r="N17" s="33">
        <v>484000</v>
      </c>
    </row>
    <row r="18" spans="4:14" ht="13.5" customHeight="1">
      <c r="D18" s="18"/>
      <c r="E18" s="13" t="s">
        <v>19</v>
      </c>
      <c r="F18" s="33"/>
      <c r="G18" s="33">
        <v>1000000</v>
      </c>
      <c r="H18" s="33">
        <v>968000</v>
      </c>
      <c r="I18" s="33">
        <v>868000</v>
      </c>
      <c r="J18" s="33">
        <v>718000</v>
      </c>
      <c r="K18" s="33">
        <v>568000</v>
      </c>
      <c r="L18" s="33">
        <v>418000</v>
      </c>
      <c r="M18" s="33">
        <v>268000</v>
      </c>
      <c r="N18" s="33">
        <v>118000</v>
      </c>
    </row>
    <row r="19" spans="4:14" ht="13.5" customHeight="1">
      <c r="D19" s="18"/>
      <c r="E19" s="13" t="s">
        <v>20</v>
      </c>
      <c r="F19" s="33"/>
      <c r="G19" s="33"/>
      <c r="H19" s="33"/>
      <c r="I19" s="33"/>
      <c r="J19" s="33"/>
      <c r="K19" s="33"/>
      <c r="L19" s="33"/>
      <c r="M19" s="33"/>
      <c r="N19" s="33"/>
    </row>
    <row r="20" spans="4:14" ht="13.5" customHeight="1">
      <c r="D20" s="18"/>
      <c r="E20" s="13" t="s">
        <v>21</v>
      </c>
      <c r="F20" s="33"/>
      <c r="G20" s="33"/>
      <c r="H20" s="33"/>
      <c r="I20" s="33"/>
      <c r="J20" s="33"/>
      <c r="K20" s="33"/>
      <c r="L20" s="33"/>
      <c r="M20" s="33"/>
      <c r="N20" s="33"/>
    </row>
    <row r="21" spans="4:14" ht="13.5" customHeight="1">
      <c r="D21" s="18"/>
      <c r="E21" s="23"/>
      <c r="F21" s="33"/>
      <c r="G21" s="33"/>
      <c r="H21" s="33"/>
      <c r="I21" s="33"/>
      <c r="J21" s="33"/>
      <c r="K21" s="33"/>
      <c r="L21" s="33"/>
      <c r="M21" s="33"/>
      <c r="N21" s="33"/>
    </row>
    <row r="22" spans="4:14" ht="13.5" customHeight="1">
      <c r="D22" s="18" t="s">
        <v>11</v>
      </c>
      <c r="E22" s="12" t="s">
        <v>9</v>
      </c>
      <c r="F22" s="32">
        <f>SUM(F23:F26)</f>
        <v>4730000</v>
      </c>
      <c r="G22" s="32">
        <f aca="true" t="shared" si="1" ref="G22:N22">SUM(G23:G26)</f>
        <v>0</v>
      </c>
      <c r="H22" s="32">
        <f t="shared" si="1"/>
        <v>0</v>
      </c>
      <c r="I22" s="32">
        <f t="shared" si="1"/>
        <v>0</v>
      </c>
      <c r="J22" s="32">
        <f t="shared" si="1"/>
        <v>0</v>
      </c>
      <c r="K22" s="32">
        <f t="shared" si="1"/>
        <v>0</v>
      </c>
      <c r="L22" s="32">
        <f t="shared" si="1"/>
        <v>0</v>
      </c>
      <c r="M22" s="32">
        <f t="shared" si="1"/>
        <v>0</v>
      </c>
      <c r="N22" s="32">
        <f t="shared" si="1"/>
        <v>0</v>
      </c>
    </row>
    <row r="23" spans="4:14" ht="13.5" customHeight="1">
      <c r="D23" s="18"/>
      <c r="E23" s="13" t="s">
        <v>18</v>
      </c>
      <c r="F23" s="33">
        <v>530000</v>
      </c>
      <c r="G23" s="33"/>
      <c r="H23" s="33"/>
      <c r="I23" s="33"/>
      <c r="J23" s="33"/>
      <c r="K23" s="33"/>
      <c r="L23" s="33"/>
      <c r="M23" s="33"/>
      <c r="N23" s="33"/>
    </row>
    <row r="24" spans="4:14" ht="13.5" customHeight="1">
      <c r="D24" s="18"/>
      <c r="E24" s="13" t="s">
        <v>27</v>
      </c>
      <c r="F24" s="33">
        <v>3200000</v>
      </c>
      <c r="G24" s="33"/>
      <c r="H24" s="33"/>
      <c r="I24" s="33"/>
      <c r="J24" s="33"/>
      <c r="K24" s="33"/>
      <c r="L24" s="33"/>
      <c r="M24" s="33"/>
      <c r="N24" s="33"/>
    </row>
    <row r="25" spans="4:14" ht="13.5" customHeight="1">
      <c r="D25" s="12"/>
      <c r="E25" s="13" t="s">
        <v>19</v>
      </c>
      <c r="F25" s="33"/>
      <c r="G25" s="33"/>
      <c r="H25" s="33"/>
      <c r="I25" s="33"/>
      <c r="J25" s="33"/>
      <c r="K25" s="33"/>
      <c r="L25" s="33"/>
      <c r="M25" s="33"/>
      <c r="N25" s="33"/>
    </row>
    <row r="26" spans="4:14" ht="13.5" customHeight="1">
      <c r="D26" s="12"/>
      <c r="E26" s="13" t="s">
        <v>20</v>
      </c>
      <c r="F26" s="33">
        <v>1000000</v>
      </c>
      <c r="G26" s="33"/>
      <c r="H26" s="33"/>
      <c r="I26" s="33"/>
      <c r="J26" s="33"/>
      <c r="K26" s="33"/>
      <c r="L26" s="33"/>
      <c r="M26" s="33"/>
      <c r="N26" s="33"/>
    </row>
    <row r="27" spans="4:14" ht="13.5" customHeight="1">
      <c r="D27" s="12"/>
      <c r="E27" s="13" t="s">
        <v>21</v>
      </c>
      <c r="F27" s="33"/>
      <c r="G27" s="33"/>
      <c r="H27" s="33"/>
      <c r="I27" s="33"/>
      <c r="J27" s="33"/>
      <c r="K27" s="33"/>
      <c r="L27" s="33"/>
      <c r="M27" s="33"/>
      <c r="N27" s="33"/>
    </row>
    <row r="28" spans="4:14" ht="13.5" customHeight="1">
      <c r="D28" s="12"/>
      <c r="E28" s="13"/>
      <c r="F28" s="33"/>
      <c r="G28" s="33"/>
      <c r="H28" s="33"/>
      <c r="I28" s="33"/>
      <c r="J28" s="33"/>
      <c r="K28" s="33"/>
      <c r="L28" s="33"/>
      <c r="M28" s="33"/>
      <c r="N28" s="33"/>
    </row>
    <row r="29" spans="4:14" ht="13.5" customHeight="1">
      <c r="D29" s="18" t="s">
        <v>12</v>
      </c>
      <c r="E29" s="12" t="s">
        <v>13</v>
      </c>
      <c r="F29" s="32">
        <f>SUM(F30:F36)</f>
        <v>775000</v>
      </c>
      <c r="G29" s="32">
        <f aca="true" t="shared" si="2" ref="G29:N29">SUM(G30:G36)</f>
        <v>970500</v>
      </c>
      <c r="H29" s="32">
        <f t="shared" si="2"/>
        <v>736000</v>
      </c>
      <c r="I29" s="32">
        <f t="shared" si="2"/>
        <v>701000</v>
      </c>
      <c r="J29" s="32">
        <f t="shared" si="2"/>
        <v>706000</v>
      </c>
      <c r="K29" s="32">
        <f t="shared" si="2"/>
        <v>706000</v>
      </c>
      <c r="L29" s="32">
        <f t="shared" si="2"/>
        <v>707000</v>
      </c>
      <c r="M29" s="32">
        <f t="shared" si="2"/>
        <v>719000</v>
      </c>
      <c r="N29" s="32">
        <f t="shared" si="2"/>
        <v>602000</v>
      </c>
    </row>
    <row r="30" spans="4:14" ht="13.5" customHeight="1">
      <c r="D30" s="18"/>
      <c r="E30" s="23" t="s">
        <v>22</v>
      </c>
      <c r="F30" s="34">
        <v>700000</v>
      </c>
      <c r="G30" s="34">
        <v>700000</v>
      </c>
      <c r="H30" s="34">
        <v>255000</v>
      </c>
      <c r="I30" s="34"/>
      <c r="J30" s="34"/>
      <c r="K30" s="34"/>
      <c r="L30" s="34"/>
      <c r="M30" s="34"/>
      <c r="N30" s="34"/>
    </row>
    <row r="31" spans="4:14" ht="13.5" customHeight="1">
      <c r="D31" s="18"/>
      <c r="E31" s="23" t="s">
        <v>8</v>
      </c>
      <c r="F31" s="34">
        <v>75000</v>
      </c>
      <c r="G31" s="34">
        <v>162500</v>
      </c>
      <c r="H31" s="34"/>
      <c r="I31" s="34"/>
      <c r="J31" s="34"/>
      <c r="K31" s="34"/>
      <c r="L31" s="34"/>
      <c r="M31" s="34"/>
      <c r="N31" s="34"/>
    </row>
    <row r="32" spans="4:14" ht="13.5" customHeight="1">
      <c r="D32" s="18"/>
      <c r="E32" s="13" t="s">
        <v>18</v>
      </c>
      <c r="F32" s="34"/>
      <c r="G32" s="34">
        <v>20000</v>
      </c>
      <c r="H32" s="34">
        <v>81000</v>
      </c>
      <c r="I32" s="34">
        <v>86000</v>
      </c>
      <c r="J32" s="34">
        <v>86000</v>
      </c>
      <c r="K32" s="34">
        <v>86000</v>
      </c>
      <c r="L32" s="34">
        <v>86000</v>
      </c>
      <c r="M32" s="34">
        <v>85000</v>
      </c>
      <c r="N32" s="34"/>
    </row>
    <row r="33" spans="4:14" ht="13.5" customHeight="1">
      <c r="D33" s="18"/>
      <c r="E33" s="13" t="s">
        <v>27</v>
      </c>
      <c r="F33" s="34"/>
      <c r="G33" s="34">
        <v>56000</v>
      </c>
      <c r="H33" s="34">
        <v>300000</v>
      </c>
      <c r="I33" s="34">
        <v>465000</v>
      </c>
      <c r="J33" s="34">
        <v>470000</v>
      </c>
      <c r="K33" s="34">
        <v>470000</v>
      </c>
      <c r="L33" s="34">
        <v>471000</v>
      </c>
      <c r="M33" s="34">
        <v>484000</v>
      </c>
      <c r="N33" s="34">
        <v>484000</v>
      </c>
    </row>
    <row r="34" spans="4:14" ht="13.5" customHeight="1">
      <c r="D34" s="18"/>
      <c r="E34" s="13" t="s">
        <v>19</v>
      </c>
      <c r="F34" s="34"/>
      <c r="G34" s="34">
        <v>32000</v>
      </c>
      <c r="H34" s="34">
        <v>100000</v>
      </c>
      <c r="I34" s="34">
        <v>150000</v>
      </c>
      <c r="J34" s="34">
        <v>150000</v>
      </c>
      <c r="K34" s="34">
        <v>150000</v>
      </c>
      <c r="L34" s="34">
        <v>150000</v>
      </c>
      <c r="M34" s="34">
        <v>150000</v>
      </c>
      <c r="N34" s="34">
        <v>118000</v>
      </c>
    </row>
    <row r="35" spans="4:14" ht="13.5" customHeight="1">
      <c r="D35" s="18"/>
      <c r="E35" s="13" t="s">
        <v>20</v>
      </c>
      <c r="F35" s="32"/>
      <c r="G35" s="32"/>
      <c r="H35" s="32"/>
      <c r="I35" s="32"/>
      <c r="J35" s="32"/>
      <c r="K35" s="32"/>
      <c r="L35" s="32"/>
      <c r="M35" s="32"/>
      <c r="N35" s="32"/>
    </row>
    <row r="36" spans="4:14" ht="13.5" customHeight="1">
      <c r="D36" s="18"/>
      <c r="E36" s="13" t="s">
        <v>21</v>
      </c>
      <c r="F36" s="32"/>
      <c r="G36" s="32"/>
      <c r="H36" s="32"/>
      <c r="I36" s="32"/>
      <c r="J36" s="32"/>
      <c r="K36" s="32"/>
      <c r="L36" s="32"/>
      <c r="M36" s="32"/>
      <c r="N36" s="32"/>
    </row>
    <row r="37" spans="4:14" ht="13.5" customHeight="1">
      <c r="D37" s="18"/>
      <c r="E37" s="12"/>
      <c r="F37" s="32"/>
      <c r="G37" s="32"/>
      <c r="H37" s="32"/>
      <c r="I37" s="32"/>
      <c r="J37" s="32"/>
      <c r="K37" s="32"/>
      <c r="L37" s="32"/>
      <c r="M37" s="32"/>
      <c r="N37" s="32"/>
    </row>
    <row r="38" spans="4:14" ht="13.5" customHeight="1">
      <c r="D38" s="12" t="s">
        <v>14</v>
      </c>
      <c r="E38" s="12" t="s">
        <v>15</v>
      </c>
      <c r="F38" s="32">
        <f aca="true" t="shared" si="3" ref="F38:N38">F13+F22-F29</f>
        <v>5847500</v>
      </c>
      <c r="G38" s="32">
        <f t="shared" si="3"/>
        <v>4877000</v>
      </c>
      <c r="H38" s="32">
        <f t="shared" si="3"/>
        <v>4141000</v>
      </c>
      <c r="I38" s="32">
        <f t="shared" si="3"/>
        <v>3440000</v>
      </c>
      <c r="J38" s="32">
        <f t="shared" si="3"/>
        <v>2734000</v>
      </c>
      <c r="K38" s="32">
        <f t="shared" si="3"/>
        <v>2028000</v>
      </c>
      <c r="L38" s="32">
        <f t="shared" si="3"/>
        <v>1321000</v>
      </c>
      <c r="M38" s="32">
        <f t="shared" si="3"/>
        <v>602000</v>
      </c>
      <c r="N38" s="32">
        <f t="shared" si="3"/>
        <v>0</v>
      </c>
    </row>
    <row r="39" spans="4:14" ht="13.5" customHeight="1">
      <c r="D39" s="13"/>
      <c r="E39" s="13"/>
      <c r="F39" s="27"/>
      <c r="G39" s="27"/>
      <c r="H39" s="27"/>
      <c r="I39" s="27"/>
      <c r="J39" s="27"/>
      <c r="K39" s="27"/>
      <c r="L39" s="27"/>
      <c r="M39" s="27"/>
      <c r="N39" s="27"/>
    </row>
    <row r="40" spans="4:14" ht="13.5" customHeight="1">
      <c r="D40" s="26" t="s">
        <v>16</v>
      </c>
      <c r="E40" s="25"/>
      <c r="F40" s="31">
        <f aca="true" t="shared" si="4" ref="F40:N40">(F38/F11)*100</f>
        <v>44.291823543798834</v>
      </c>
      <c r="G40" s="31">
        <f t="shared" si="4"/>
        <v>36.86318972033258</v>
      </c>
      <c r="H40" s="31">
        <f t="shared" si="4"/>
        <v>31.278797492257727</v>
      </c>
      <c r="I40" s="31">
        <f t="shared" si="4"/>
        <v>25.968143730655996</v>
      </c>
      <c r="J40" s="31">
        <f t="shared" si="4"/>
        <v>20.624622812311404</v>
      </c>
      <c r="K40" s="31">
        <f t="shared" si="4"/>
        <v>15.291811189865781</v>
      </c>
      <c r="L40" s="31">
        <f t="shared" si="4"/>
        <v>9.951035781544256</v>
      </c>
      <c r="M40" s="31">
        <f t="shared" si="4"/>
        <v>4.531767539897621</v>
      </c>
      <c r="N40" s="31">
        <f t="shared" si="4"/>
        <v>0</v>
      </c>
    </row>
    <row r="41" spans="4:14" ht="13.5" customHeight="1">
      <c r="D41" s="14"/>
      <c r="E41" s="14"/>
      <c r="F41" s="17"/>
      <c r="G41" s="17"/>
      <c r="H41" s="17"/>
      <c r="I41" s="17"/>
      <c r="J41" s="17"/>
      <c r="K41" s="17"/>
      <c r="L41" s="17"/>
      <c r="M41" s="17"/>
      <c r="N41" s="17"/>
    </row>
    <row r="42" spans="4:14" ht="13.5" customHeight="1">
      <c r="D42" s="35"/>
      <c r="E42" s="35"/>
      <c r="F42" s="36"/>
      <c r="G42" s="36"/>
      <c r="H42" s="36"/>
      <c r="I42" s="36"/>
      <c r="J42" s="36"/>
      <c r="K42" s="36"/>
      <c r="L42" s="36"/>
      <c r="M42" s="36"/>
      <c r="N42" s="36"/>
    </row>
    <row r="44" spans="8:9" ht="12.75">
      <c r="H44" s="37" t="s">
        <v>28</v>
      </c>
      <c r="I44" s="37"/>
    </row>
    <row r="45" spans="6:9" ht="12.75">
      <c r="F45" s="28"/>
      <c r="G45" s="28"/>
      <c r="H45" s="29" t="s">
        <v>29</v>
      </c>
      <c r="I45" s="37"/>
    </row>
    <row r="46" spans="6:8" ht="12.75">
      <c r="F46" s="28"/>
      <c r="G46" s="28"/>
      <c r="H46" s="28"/>
    </row>
    <row r="47" spans="6:8" ht="12.75">
      <c r="F47" s="29"/>
      <c r="G47" s="29"/>
      <c r="H47" s="29"/>
    </row>
    <row r="51" spans="7:8" ht="12.75">
      <c r="G51" s="28"/>
      <c r="H51" s="28"/>
    </row>
  </sheetData>
  <printOptions/>
  <pageMargins left="0.17" right="0.18" top="0.35" bottom="0.3937007874015748" header="0.36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Zaniemyśl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Zaniemyśl</dc:creator>
  <cp:keywords/>
  <dc:description/>
  <cp:lastModifiedBy>209</cp:lastModifiedBy>
  <cp:lastPrinted>2007-11-15T10:28:26Z</cp:lastPrinted>
  <dcterms:created xsi:type="dcterms:W3CDTF">2000-03-22T08:06:51Z</dcterms:created>
  <dcterms:modified xsi:type="dcterms:W3CDTF">2007-11-16T13:28:44Z</dcterms:modified>
  <cp:category/>
  <cp:version/>
  <cp:contentType/>
  <cp:contentStatus/>
</cp:coreProperties>
</file>