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tabRatio="940" activeTab="0"/>
  </bookViews>
  <sheets>
    <sheet name="rzis" sheetId="1" r:id="rId1"/>
  </sheets>
  <definedNames>
    <definedName name="_xlfn.BAHTTEXT" hidden="1">#NAME?</definedName>
    <definedName name="_xlnm.Print_Area" localSheetId="0">'rzis'!$A$1:$F$43</definedName>
  </definedNames>
  <calcPr fullCalcOnLoad="1"/>
</workbook>
</file>

<file path=xl/comments1.xml><?xml version="1.0" encoding="utf-8"?>
<comments xmlns="http://schemas.openxmlformats.org/spreadsheetml/2006/main">
  <authors>
    <author>Ula</author>
  </authors>
  <commentList>
    <comment ref="D7" authorId="0">
      <text>
        <r>
          <rPr>
            <b/>
            <sz val="8"/>
            <rFont val="Tahoma"/>
            <family val="0"/>
          </rPr>
          <t>Ula:</t>
        </r>
        <r>
          <rPr>
            <sz val="8"/>
            <rFont val="Tahoma"/>
            <family val="0"/>
          </rPr>
          <t xml:space="preserve">
Nota nr 1</t>
        </r>
      </text>
    </comment>
    <comment ref="D21" authorId="0">
      <text>
        <r>
          <rPr>
            <b/>
            <sz val="8"/>
            <rFont val="Tahoma"/>
            <family val="0"/>
          </rPr>
          <t>Ula:</t>
        </r>
        <r>
          <rPr>
            <sz val="8"/>
            <rFont val="Tahoma"/>
            <family val="0"/>
          </rPr>
          <t xml:space="preserve">
Nota nr 1</t>
        </r>
      </text>
    </comment>
    <comment ref="D8" authorId="0">
      <text>
        <r>
          <rPr>
            <b/>
            <sz val="8"/>
            <rFont val="Tahoma"/>
            <family val="0"/>
          </rPr>
          <t>Ula:</t>
        </r>
        <r>
          <rPr>
            <sz val="8"/>
            <rFont val="Tahoma"/>
            <family val="0"/>
          </rPr>
          <t xml:space="preserve">
Nota nr 1</t>
        </r>
      </text>
    </comment>
  </commentList>
</comments>
</file>

<file path=xl/sharedStrings.xml><?xml version="1.0" encoding="utf-8"?>
<sst xmlns="http://schemas.openxmlformats.org/spreadsheetml/2006/main" count="89" uniqueCount="68">
  <si>
    <t>Pozostałe przychody operacyjne</t>
  </si>
  <si>
    <t>Przychody finansowe</t>
  </si>
  <si>
    <t>Koszty działalności operacyjnej</t>
  </si>
  <si>
    <t>Pozostałe koszty operacyjne</t>
  </si>
  <si>
    <t>Koszty finansowe</t>
  </si>
  <si>
    <t>I</t>
  </si>
  <si>
    <t>II</t>
  </si>
  <si>
    <t>III</t>
  </si>
  <si>
    <t>IV</t>
  </si>
  <si>
    <t>B</t>
  </si>
  <si>
    <t>A</t>
  </si>
  <si>
    <t>Przychody netto ze sprzedaży i zrównane z nimi</t>
  </si>
  <si>
    <t>Przychody netto ze sprzedaży produktów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</si>
  <si>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</si>
  <si>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</si>
  <si>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</si>
  <si>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</si>
  <si>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</si>
  <si>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</si>
  <si>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</si>
  <si>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</si>
  <si>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</si>
  <si>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Pozostałe koszty rodzajowe</t>
  </si>
  <si>
    <t>VIII</t>
  </si>
  <si>
    <t>Wartośc sprzedanych towarów i materiałów</t>
  </si>
  <si>
    <t>C</t>
  </si>
  <si>
    <t>Zysk (strata) ze sprzedaży</t>
  </si>
  <si>
    <t>D</t>
  </si>
  <si>
    <t>Zysk ze zbycia aktywów trwałych</t>
  </si>
  <si>
    <t>Dotacje</t>
  </si>
  <si>
    <t>Inne przychody operacyjne</t>
  </si>
  <si>
    <t>E</t>
  </si>
  <si>
    <t>Strata ze zbycia niefinansowych aktywów trwałych</t>
  </si>
  <si>
    <t>Aktualizacja wartości aktywów trwałych</t>
  </si>
  <si>
    <t>Inne koszty operacyjne</t>
  </si>
  <si>
    <t>F</t>
  </si>
  <si>
    <t>Zysk (strata) z działalności operacyjnej</t>
  </si>
  <si>
    <t>G</t>
  </si>
  <si>
    <t>Odsetki</t>
  </si>
  <si>
    <t>Inne</t>
  </si>
  <si>
    <t>H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</si>
  <si>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</si>
  <si>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</si>
  <si>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</si>
  <si>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</si>
  <si>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</si>
  <si>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</si>
  <si>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Zysk / strata brutto</t>
  </si>
  <si>
    <t>L</t>
  </si>
  <si>
    <t>Podatek dochodowy</t>
  </si>
  <si>
    <t>M</t>
  </si>
  <si>
    <t>Rezerwa na podatek odroczony</t>
  </si>
  <si>
    <t xml:space="preserve">N </t>
  </si>
  <si>
    <t>Zysk (strata)netto</t>
  </si>
  <si>
    <t>.......................</t>
  </si>
  <si>
    <t>sporządził</t>
  </si>
  <si>
    <t>miejscowość i data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</si>
  <si>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</si>
  <si>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Zysk ze zbycia niefinansowych aktywów trwałych</t>
  </si>
  <si>
    <t>Dywidendy i udziały w zyskach od jednostek pozostałych</t>
  </si>
  <si>
    <t>Przekształcenie</t>
  </si>
  <si>
    <t xml:space="preserve">Rachunek zysków i strat wariant porównawczy </t>
  </si>
  <si>
    <t>Przychody netto ze sprzedazy towarów i materiałów</t>
  </si>
  <si>
    <t>Dotacje na działalność bieżącą od organizatora</t>
  </si>
  <si>
    <t>V.</t>
  </si>
  <si>
    <t>Pozostałe dotacje na dział bieżącą</t>
  </si>
  <si>
    <t>2008 po przekształceniu</t>
  </si>
  <si>
    <t>Zaniemyśl, 23.03.2010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</si>
</sst>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#,##0.0"/>
    <numFmt numFmtId="168" formatCode="yyyy"/>
    <numFmt numFmtId="169" formatCode="0.000000"/>
    <numFmt numFmtId="170" formatCode="0.00000"/>
    <numFmt numFmtId="171" formatCode="0.00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%"/>
    <numFmt numFmtId="177" formatCode="0.000%"/>
    <numFmt numFmtId="178" formatCode="0.000000000"/>
    <numFmt numFmtId="179" formatCode="0.00000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4" borderId="10" xfId="0" applyFill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4" fontId="0" fillId="0" borderId="10" xfId="0" applyNumberFormat="1" applyBorder="1" applyAlignment="1">
      <alignment vertical="justify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4" fontId="3" fillId="23" borderId="10" xfId="0" applyNumberFormat="1" applyFont="1" applyFill="1" applyBorder="1" applyAlignment="1">
      <alignment vertical="justify"/>
    </xf>
    <xf numFmtId="4" fontId="0" fillId="23" borderId="10" xfId="0" applyNumberFormat="1" applyFill="1" applyBorder="1" applyAlignment="1">
      <alignment vertical="justify"/>
    </xf>
    <xf numFmtId="0" fontId="0" fillId="23" borderId="0" xfId="0" applyFill="1" applyAlignment="1">
      <alignment/>
    </xf>
    <xf numFmtId="4" fontId="3" fillId="23" borderId="10" xfId="0" applyNumberFormat="1" applyFon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zoomScalePageLayoutView="0" workbookViewId="0" topLeftCell="A1">
      <selection activeCell="G51" sqref="G51"/>
    </sheetView>
  </sheetViews>
  <sheetFormatPr defaultColWidth="9.00390625" defaultRowHeight="12.75"/>
  <cols>
    <col min="1" max="1" width="3.75390625" style="0" customWidth="1"/>
    <col min="2" max="2" width="28.625" style="0" customWidth="1"/>
    <col min="3" max="3" width="20.00390625" style="0" customWidth="1"/>
    <col min="4" max="4" width="15.125" style="0" customWidth="1"/>
    <col min="5" max="5" width="23.125" style="0" customWidth="1"/>
    <col min="6" max="6" width="15.375" style="0" customWidth="1"/>
  </cols>
  <sheetData>
    <row r="1" spans="1:6" ht="52.5" customHeight="1">
      <c r="A1" s="18"/>
      <c r="B1" s="19"/>
      <c r="C1" s="10"/>
      <c r="D1" s="20" t="s">
        <v>61</v>
      </c>
      <c r="E1" s="21"/>
      <c r="F1" s="11"/>
    </row>
    <row r="2" spans="1:6" ht="12.75">
      <c r="A2" s="5"/>
      <c r="B2" s="5"/>
      <c r="C2" s="1">
        <v>2008</v>
      </c>
      <c r="D2" s="1" t="s">
        <v>60</v>
      </c>
      <c r="E2" s="1" t="s">
        <v>66</v>
      </c>
      <c r="F2" s="1">
        <v>2009</v>
      </c>
    </row>
    <row r="3" spans="1:6" ht="28.5" customHeight="1">
      <c r="A3" s="2" t="s">
        <v>10</v>
      </c>
      <c r="B3" s="3" t="s">
        <v>11</v>
      </c>
      <c r="C3" s="12">
        <f>SUM(C4:C8)</f>
        <v>0</v>
      </c>
      <c r="D3" s="12">
        <f>SUM(D4:D8)</f>
        <v>109234.2</v>
      </c>
      <c r="E3" s="12">
        <f>SUM(E4:E8)</f>
        <v>109234.2</v>
      </c>
      <c r="F3" s="12">
        <f>SUM(F4:F8)</f>
        <v>121392.13</v>
      </c>
    </row>
    <row r="4" spans="1:6" ht="27.75" customHeight="1">
      <c r="A4" s="5" t="s">
        <v>5</v>
      </c>
      <c r="B4" s="6" t="s">
        <v>12</v>
      </c>
      <c r="C4" s="7"/>
      <c r="D4" s="7">
        <v>2484.2</v>
      </c>
      <c r="E4" s="13">
        <f>C4+D4</f>
        <v>2484.2</v>
      </c>
      <c r="F4" s="7">
        <v>3084.13</v>
      </c>
    </row>
    <row r="5" spans="1:6" ht="46.5" customHeight="1">
      <c r="A5" s="5" t="s">
        <v>6</v>
      </c>
      <c r="B5" s="6" t="s">
        <v>57</v>
      </c>
      <c r="C5" s="7"/>
      <c r="D5" s="7"/>
      <c r="E5" s="13">
        <f>C5+D5</f>
        <v>0</v>
      </c>
      <c r="F5" s="7"/>
    </row>
    <row r="6" spans="1:6" ht="25.5">
      <c r="A6" s="5" t="s">
        <v>7</v>
      </c>
      <c r="B6" s="8" t="s">
        <v>62</v>
      </c>
      <c r="C6" s="7"/>
      <c r="D6" s="7"/>
      <c r="E6" s="13">
        <f>C6+D6</f>
        <v>0</v>
      </c>
      <c r="F6" s="7"/>
    </row>
    <row r="7" spans="1:6" ht="30" customHeight="1">
      <c r="A7" s="5" t="s">
        <v>8</v>
      </c>
      <c r="B7" s="6" t="s">
        <v>63</v>
      </c>
      <c r="C7" s="7"/>
      <c r="D7" s="7">
        <v>100019</v>
      </c>
      <c r="E7" s="13">
        <f>C7+D7</f>
        <v>100019</v>
      </c>
      <c r="F7" s="7">
        <v>115701</v>
      </c>
    </row>
    <row r="8" spans="1:6" ht="30" customHeight="1">
      <c r="A8" s="5" t="s">
        <v>64</v>
      </c>
      <c r="B8" s="6" t="s">
        <v>65</v>
      </c>
      <c r="C8" s="7"/>
      <c r="D8" s="7">
        <v>6731</v>
      </c>
      <c r="E8" s="13">
        <f>C8+D8</f>
        <v>6731</v>
      </c>
      <c r="F8" s="7">
        <v>2607</v>
      </c>
    </row>
    <row r="9" spans="1:6" ht="25.5">
      <c r="A9" s="2" t="s">
        <v>9</v>
      </c>
      <c r="B9" s="3" t="s">
        <v>2</v>
      </c>
      <c r="C9" s="12">
        <f>SUM(C10:C17)</f>
        <v>121448.29000000001</v>
      </c>
      <c r="D9" s="12">
        <f>SUM(D10:D17)</f>
        <v>0</v>
      </c>
      <c r="E9" s="12">
        <f>SUM(E10:E17)</f>
        <v>121448.29000000001</v>
      </c>
      <c r="F9" s="12">
        <f>SUM(F10:F17)</f>
        <v>122877.683</v>
      </c>
    </row>
    <row r="10" spans="1:6" ht="18.75" customHeight="1">
      <c r="A10" s="5" t="s">
        <v>5</v>
      </c>
      <c r="B10" s="6" t="s">
        <v>13</v>
      </c>
      <c r="C10" s="7">
        <v>25002.31</v>
      </c>
      <c r="D10" s="7"/>
      <c r="E10" s="13">
        <f>C10+D10</f>
        <v>25002.31</v>
      </c>
      <c r="F10" s="7">
        <v>21389.01</v>
      </c>
    </row>
    <row r="11" spans="1:6" ht="18.75" customHeight="1">
      <c r="A11" s="5" t="s">
        <v>6</v>
      </c>
      <c r="B11" s="6" t="s">
        <v>14</v>
      </c>
      <c r="C11" s="7">
        <v>12772.3</v>
      </c>
      <c r="D11" s="7"/>
      <c r="E11" s="13">
        <f aca="true" t="shared" si="0" ref="E11:E17">C11+D11</f>
        <v>12772.3</v>
      </c>
      <c r="F11" s="7">
        <v>11883.53</v>
      </c>
    </row>
    <row r="12" spans="1:6" ht="18.75" customHeight="1">
      <c r="A12" s="5" t="s">
        <v>7</v>
      </c>
      <c r="B12" s="6" t="s">
        <v>15</v>
      </c>
      <c r="C12" s="7">
        <v>10356.92</v>
      </c>
      <c r="D12" s="7"/>
      <c r="E12" s="13">
        <f t="shared" si="0"/>
        <v>10356.92</v>
      </c>
      <c r="F12" s="7">
        <v>10567.73</v>
      </c>
    </row>
    <row r="13" spans="1:6" ht="18" customHeight="1">
      <c r="A13" s="5" t="s">
        <v>8</v>
      </c>
      <c r="B13" s="6" t="s">
        <v>16</v>
      </c>
      <c r="C13" s="7"/>
      <c r="D13" s="7"/>
      <c r="E13" s="13">
        <f t="shared" si="0"/>
        <v>0</v>
      </c>
      <c r="F13" s="7"/>
    </row>
    <row r="14" spans="1:6" ht="18" customHeight="1">
      <c r="A14" s="5" t="s">
        <v>17</v>
      </c>
      <c r="B14" s="6" t="s">
        <v>18</v>
      </c>
      <c r="C14" s="7">
        <v>57388.16</v>
      </c>
      <c r="D14" s="7"/>
      <c r="E14" s="13">
        <f t="shared" si="0"/>
        <v>57388.16</v>
      </c>
      <c r="F14" s="7">
        <v>63555.72</v>
      </c>
    </row>
    <row r="15" spans="1:6" ht="29.25" customHeight="1">
      <c r="A15" s="5" t="s">
        <v>19</v>
      </c>
      <c r="B15" s="6" t="s">
        <v>20</v>
      </c>
      <c r="C15" s="7">
        <v>12790.94</v>
      </c>
      <c r="D15" s="7"/>
      <c r="E15" s="13">
        <f t="shared" si="0"/>
        <v>12790.94</v>
      </c>
      <c r="F15" s="7">
        <v>12533.633</v>
      </c>
    </row>
    <row r="16" spans="1:6" ht="18.75" customHeight="1">
      <c r="A16" s="5" t="s">
        <v>21</v>
      </c>
      <c r="B16" s="6" t="s">
        <v>22</v>
      </c>
      <c r="C16" s="7">
        <v>3137.66</v>
      </c>
      <c r="D16" s="7"/>
      <c r="E16" s="13">
        <f t="shared" si="0"/>
        <v>3137.66</v>
      </c>
      <c r="F16" s="7">
        <v>2948.06</v>
      </c>
    </row>
    <row r="17" spans="1:6" ht="27.75" customHeight="1">
      <c r="A17" s="5" t="s">
        <v>23</v>
      </c>
      <c r="B17" s="6" t="s">
        <v>24</v>
      </c>
      <c r="C17" s="7"/>
      <c r="D17" s="7"/>
      <c r="E17" s="13">
        <f t="shared" si="0"/>
        <v>0</v>
      </c>
      <c r="F17" s="7"/>
    </row>
    <row r="18" spans="1:6" ht="20.25" customHeight="1">
      <c r="A18" s="2" t="s">
        <v>25</v>
      </c>
      <c r="B18" s="3" t="s">
        <v>26</v>
      </c>
      <c r="C18" s="12">
        <f>C3-C9</f>
        <v>-121448.29000000001</v>
      </c>
      <c r="D18" s="12">
        <f>D3-D9</f>
        <v>109234.2</v>
      </c>
      <c r="E18" s="12">
        <f>E3-E9</f>
        <v>-12214.090000000011</v>
      </c>
      <c r="F18" s="12">
        <f>F3-F9</f>
        <v>-1485.5529999999999</v>
      </c>
    </row>
    <row r="19" spans="1:6" ht="28.5" customHeight="1">
      <c r="A19" s="2" t="s">
        <v>27</v>
      </c>
      <c r="B19" s="3" t="s">
        <v>0</v>
      </c>
      <c r="C19" s="12">
        <f>SUM(C20:C22)</f>
        <v>115441</v>
      </c>
      <c r="D19" s="12">
        <f>SUM(D20:D22)</f>
        <v>-106750</v>
      </c>
      <c r="E19" s="12">
        <f>C19+D19</f>
        <v>8691</v>
      </c>
      <c r="F19" s="12">
        <f>SUM(F20:F22)</f>
        <v>117</v>
      </c>
    </row>
    <row r="20" spans="1:6" ht="26.25" customHeight="1">
      <c r="A20" s="5" t="s">
        <v>5</v>
      </c>
      <c r="B20" s="6" t="s">
        <v>58</v>
      </c>
      <c r="C20" s="7"/>
      <c r="D20" s="7"/>
      <c r="E20" s="13">
        <f>C20+D20</f>
        <v>0</v>
      </c>
      <c r="F20" s="7"/>
    </row>
    <row r="21" spans="1:6" ht="16.5" customHeight="1">
      <c r="A21" s="5" t="s">
        <v>6</v>
      </c>
      <c r="B21" s="6" t="s">
        <v>29</v>
      </c>
      <c r="C21" s="7">
        <v>106750</v>
      </c>
      <c r="D21" s="7">
        <v>-106750</v>
      </c>
      <c r="E21" s="13">
        <f>C21+D21</f>
        <v>0</v>
      </c>
      <c r="F21" s="7"/>
    </row>
    <row r="22" spans="1:6" ht="17.25" customHeight="1">
      <c r="A22" s="5" t="s">
        <v>7</v>
      </c>
      <c r="B22" s="6" t="s">
        <v>30</v>
      </c>
      <c r="C22" s="7">
        <v>8691</v>
      </c>
      <c r="D22" s="7"/>
      <c r="E22" s="13">
        <f>C22+D22</f>
        <v>8691</v>
      </c>
      <c r="F22" s="7">
        <v>117</v>
      </c>
    </row>
    <row r="23" spans="1:6" ht="18" customHeight="1">
      <c r="A23" s="2" t="s">
        <v>31</v>
      </c>
      <c r="B23" s="3" t="s">
        <v>3</v>
      </c>
      <c r="C23" s="12">
        <f>SUM(C24:C26)</f>
        <v>0</v>
      </c>
      <c r="D23" s="12">
        <f>SUM(D24:D26)</f>
        <v>0</v>
      </c>
      <c r="E23" s="12">
        <f>SUM(E24:E26)</f>
        <v>0</v>
      </c>
      <c r="F23" s="12">
        <f>SUM(F24:F26)</f>
        <v>0</v>
      </c>
    </row>
    <row r="24" spans="1:6" ht="24" customHeight="1">
      <c r="A24" s="5" t="s">
        <v>5</v>
      </c>
      <c r="B24" s="6" t="s">
        <v>32</v>
      </c>
      <c r="C24" s="7"/>
      <c r="D24" s="7"/>
      <c r="E24" s="13">
        <f>C24+D24</f>
        <v>0</v>
      </c>
      <c r="F24" s="7"/>
    </row>
    <row r="25" spans="1:11" ht="24" customHeight="1">
      <c r="A25" s="5" t="s">
        <v>6</v>
      </c>
      <c r="B25" s="6" t="s">
        <v>33</v>
      </c>
      <c r="C25" s="7"/>
      <c r="D25" s="7"/>
      <c r="E25" s="13">
        <f>C25+D25</f>
        <v>0</v>
      </c>
      <c r="F25" s="7"/>
      <c r="K25" s="14"/>
    </row>
    <row r="26" spans="1:6" ht="21" customHeight="1">
      <c r="A26" s="5" t="s">
        <v>7</v>
      </c>
      <c r="B26" s="6" t="s">
        <v>34</v>
      </c>
      <c r="C26" s="7"/>
      <c r="D26" s="7"/>
      <c r="E26" s="13">
        <f>C26+D26</f>
        <v>0</v>
      </c>
      <c r="F26" s="7"/>
    </row>
    <row r="27" spans="1:6" ht="24" customHeight="1">
      <c r="A27" s="2" t="s">
        <v>35</v>
      </c>
      <c r="B27" s="3" t="s">
        <v>36</v>
      </c>
      <c r="C27" s="12">
        <f>C18+C19-C23</f>
        <v>-6007.290000000008</v>
      </c>
      <c r="D27" s="12">
        <f>D18+D19-D23</f>
        <v>2484.199999999997</v>
      </c>
      <c r="E27" s="12">
        <f>E18+E19-E23</f>
        <v>-3523.090000000011</v>
      </c>
      <c r="F27" s="12">
        <f>F18+F19-F23</f>
        <v>-1368.5529999999999</v>
      </c>
    </row>
    <row r="28" spans="1:6" ht="21" customHeight="1">
      <c r="A28" s="2" t="s">
        <v>37</v>
      </c>
      <c r="B28" s="3" t="s">
        <v>1</v>
      </c>
      <c r="C28" s="12">
        <f>SUM(C29:C32)</f>
        <v>2484.2</v>
      </c>
      <c r="D28" s="12">
        <f>SUM(D29:D32)</f>
        <v>-2484.2</v>
      </c>
      <c r="E28" s="12">
        <f>SUM(E29:E32)</f>
        <v>0</v>
      </c>
      <c r="F28" s="12">
        <f>SUM(F29:F32)</f>
        <v>27.23</v>
      </c>
    </row>
    <row r="29" spans="1:6" ht="12.75">
      <c r="A29" s="5" t="s">
        <v>5</v>
      </c>
      <c r="B29" s="6" t="s">
        <v>38</v>
      </c>
      <c r="C29" s="7"/>
      <c r="D29" s="7"/>
      <c r="E29" s="13">
        <f>C29+D29</f>
        <v>0</v>
      </c>
      <c r="F29" s="7">
        <v>27.23</v>
      </c>
    </row>
    <row r="30" spans="1:6" ht="25.5">
      <c r="A30" s="5" t="s">
        <v>6</v>
      </c>
      <c r="B30" s="6" t="s">
        <v>59</v>
      </c>
      <c r="C30" s="7"/>
      <c r="D30" s="7"/>
      <c r="E30" s="13">
        <f>C30+D30</f>
        <v>0</v>
      </c>
      <c r="F30" s="7"/>
    </row>
    <row r="31" spans="1:6" ht="25.5">
      <c r="A31" s="5" t="s">
        <v>7</v>
      </c>
      <c r="B31" s="6" t="s">
        <v>28</v>
      </c>
      <c r="C31" s="7"/>
      <c r="D31" s="7"/>
      <c r="E31" s="13">
        <f>C31+D31</f>
        <v>0</v>
      </c>
      <c r="F31" s="7"/>
    </row>
    <row r="32" spans="1:6" ht="12.75">
      <c r="A32" s="5" t="s">
        <v>8</v>
      </c>
      <c r="B32" s="6" t="s">
        <v>39</v>
      </c>
      <c r="C32" s="7">
        <v>2484.2</v>
      </c>
      <c r="D32" s="7">
        <v>-2484.2</v>
      </c>
      <c r="E32" s="13">
        <f>C32+D32</f>
        <v>0</v>
      </c>
      <c r="F32" s="7"/>
    </row>
    <row r="33" spans="1:6" ht="18" customHeight="1">
      <c r="A33" s="2" t="s">
        <v>40</v>
      </c>
      <c r="B33" s="3" t="s">
        <v>4</v>
      </c>
      <c r="C33" s="15">
        <f>SUM(C34:C35)</f>
        <v>0</v>
      </c>
      <c r="D33" s="15">
        <f>SUM(D34:D35)</f>
        <v>0</v>
      </c>
      <c r="E33" s="15">
        <f>SUM(E34:E35)</f>
        <v>0</v>
      </c>
      <c r="F33" s="15">
        <f>SUM(F34:F35)</f>
        <v>0</v>
      </c>
    </row>
    <row r="34" spans="1:6" ht="12.75">
      <c r="A34" s="5" t="s">
        <v>5</v>
      </c>
      <c r="B34" s="6" t="s">
        <v>38</v>
      </c>
      <c r="C34" s="4"/>
      <c r="D34" s="4"/>
      <c r="E34" s="16">
        <f>C34+D34</f>
        <v>0</v>
      </c>
      <c r="F34" s="4"/>
    </row>
    <row r="35" spans="1:6" ht="12.75">
      <c r="A35" s="5" t="s">
        <v>6</v>
      </c>
      <c r="B35" s="6" t="s">
        <v>39</v>
      </c>
      <c r="C35" s="4"/>
      <c r="D35" s="4"/>
      <c r="E35" s="16">
        <f>C35+D35</f>
        <v>0</v>
      </c>
      <c r="F35" s="4"/>
    </row>
    <row r="36" spans="1:6" ht="26.25" customHeight="1">
      <c r="A36" s="2" t="s">
        <v>5</v>
      </c>
      <c r="B36" s="3" t="s">
        <v>41</v>
      </c>
      <c r="C36" s="15">
        <f>C27+C28-C33</f>
        <v>-3523.0900000000083</v>
      </c>
      <c r="D36" s="15">
        <f>D27+D28-D33</f>
        <v>-2.7284841053187847E-12</v>
      </c>
      <c r="E36" s="15">
        <f>E27+E28-E33</f>
        <v>-3523.090000000011</v>
      </c>
      <c r="F36" s="15">
        <f>F27+F28-F33</f>
        <v>-1341.3229999999999</v>
      </c>
    </row>
    <row r="37" spans="1:6" ht="27" customHeight="1">
      <c r="A37" s="2" t="s">
        <v>42</v>
      </c>
      <c r="B37" s="3" t="s">
        <v>43</v>
      </c>
      <c r="C37" s="15">
        <f>C38-C39</f>
        <v>0</v>
      </c>
      <c r="D37" s="15">
        <f>D38-D39</f>
        <v>0</v>
      </c>
      <c r="E37" s="15">
        <f>E38-E39</f>
        <v>0</v>
      </c>
      <c r="F37" s="15">
        <f>F38-F39</f>
        <v>0</v>
      </c>
    </row>
    <row r="38" spans="1:6" ht="19.5" customHeight="1">
      <c r="A38" s="5" t="s">
        <v>5</v>
      </c>
      <c r="B38" s="6" t="s">
        <v>44</v>
      </c>
      <c r="C38" s="4"/>
      <c r="D38" s="17"/>
      <c r="E38" s="16">
        <f>C38+D38</f>
        <v>0</v>
      </c>
      <c r="F38" s="4"/>
    </row>
    <row r="39" spans="1:6" ht="18" customHeight="1">
      <c r="A39" s="5" t="s">
        <v>6</v>
      </c>
      <c r="B39" s="6" t="s">
        <v>45</v>
      </c>
      <c r="C39" s="4"/>
      <c r="D39" s="4"/>
      <c r="E39" s="16">
        <f>C39+D39</f>
        <v>0</v>
      </c>
      <c r="F39" s="4"/>
    </row>
    <row r="40" spans="1:6" ht="17.25" customHeight="1">
      <c r="A40" s="2" t="s">
        <v>46</v>
      </c>
      <c r="B40" s="3" t="s">
        <v>47</v>
      </c>
      <c r="C40" s="15">
        <f>C36+C37</f>
        <v>-3523.0900000000083</v>
      </c>
      <c r="D40" s="15">
        <f>D36+D37</f>
        <v>-2.7284841053187847E-12</v>
      </c>
      <c r="E40" s="15">
        <f>E36+E37</f>
        <v>-3523.090000000011</v>
      </c>
      <c r="F40" s="15">
        <f>F36+F37</f>
        <v>-1341.3229999999999</v>
      </c>
    </row>
    <row r="41" spans="1:6" ht="15.75" customHeight="1">
      <c r="A41" s="2" t="s">
        <v>48</v>
      </c>
      <c r="B41" s="3" t="s">
        <v>49</v>
      </c>
      <c r="C41" s="4"/>
      <c r="D41" s="4"/>
      <c r="E41" s="16">
        <f>C41+D41</f>
        <v>0</v>
      </c>
      <c r="F41" s="4"/>
    </row>
    <row r="42" spans="1:6" ht="42" customHeight="1">
      <c r="A42" s="2" t="s">
        <v>50</v>
      </c>
      <c r="B42" s="3" t="s">
        <v>51</v>
      </c>
      <c r="C42" s="4"/>
      <c r="D42" s="4"/>
      <c r="E42" s="16">
        <f>C42+D42</f>
        <v>0</v>
      </c>
      <c r="F42" s="4"/>
    </row>
    <row r="43" spans="1:6" ht="17.25" customHeight="1">
      <c r="A43" s="2" t="s">
        <v>52</v>
      </c>
      <c r="B43" s="3" t="s">
        <v>53</v>
      </c>
      <c r="C43" s="15">
        <f>C40-C41-C42</f>
        <v>-3523.0900000000083</v>
      </c>
      <c r="D43" s="15">
        <f>D40-D41-D42</f>
        <v>-2.7284841053187847E-12</v>
      </c>
      <c r="E43" s="15">
        <f>E40-E41-E42</f>
        <v>-3523.090000000011</v>
      </c>
      <c r="F43" s="15">
        <f>F40-F41-F42</f>
        <v>-1341.3229999999999</v>
      </c>
    </row>
    <row r="46" spans="1:4" ht="12.75">
      <c r="A46" s="9" t="s">
        <v>54</v>
      </c>
      <c r="D46" t="s">
        <v>67</v>
      </c>
    </row>
    <row r="47" spans="1:4" ht="12.75">
      <c r="A47" s="9" t="s">
        <v>55</v>
      </c>
      <c r="D47" t="s">
        <v>56</v>
      </c>
    </row>
  </sheetData>
  <sheetProtection/>
  <mergeCells count="2">
    <mergeCell ref="A1:B1"/>
    <mergeCell ref="D1:E1"/>
  </mergeCells>
  <printOptions/>
  <pageMargins left="0.7480314960629921" right="0.7480314960629921" top="0.6299212598425197" bottom="0.1968503937007874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fk-bad</dc:creator>
  <cp:keywords/>
  <dc:description/>
  <cp:lastModifiedBy>209</cp:lastModifiedBy>
  <cp:lastPrinted>2010-03-30T07:54:42Z</cp:lastPrinted>
  <dcterms:created xsi:type="dcterms:W3CDTF">2005-02-22T09:03:25Z</dcterms:created>
  <dcterms:modified xsi:type="dcterms:W3CDTF">2010-06-17T09:19:26Z</dcterms:modified>
  <cp:category/>
  <cp:version/>
  <cp:contentType/>
  <cp:contentStatus/>
</cp:coreProperties>
</file>